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990" activeTab="0"/>
  </bookViews>
  <sheets>
    <sheet name="Master Task Listing" sheetId="1" r:id="rId1"/>
    <sheet name="Instructions" sheetId="2" r:id="rId2"/>
    <sheet name="Training Evals" sheetId="3" r:id="rId3"/>
    <sheet name="Training Schedule" sheetId="4" r:id="rId4"/>
    <sheet name="Instructions 2" sheetId="5" r:id="rId5"/>
  </sheets>
  <definedNames>
    <definedName name="_xlnm.Print_Titles" localSheetId="1">'Instructions'!$1:$1</definedName>
    <definedName name="_xlnm.Print_Titles" localSheetId="2">'Training Evals'!$1:$2</definedName>
    <definedName name="_xlnm.Print_Titles" localSheetId="3">'Training Schedule'!$1:$2</definedName>
  </definedNames>
  <calcPr fullCalcOnLoad="1"/>
</workbook>
</file>

<file path=xl/comments1.xml><?xml version="1.0" encoding="utf-8"?>
<comments xmlns="http://schemas.openxmlformats.org/spreadsheetml/2006/main">
  <authors>
    <author>PNP</author>
  </authors>
  <commentList>
    <comment ref="B1" authorId="0">
      <text>
        <r>
          <rPr>
            <sz val="8"/>
            <rFont val="Tahoma"/>
            <family val="2"/>
          </rPr>
          <t>How often is this task performed?  H = daily, M = weekly, L = Less than weekly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>How complex is this task? H = very complex, M = complex, L = not complex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sz val="8"/>
            <rFont val="Tahoma"/>
            <family val="2"/>
          </rPr>
          <t>How complex is it to teach this task?  H = very complex, M = complex, L = not complex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>How important is it to get this task right, the first time?  H = must be right first time, M = can take 2 - 3 attempts, L = can take 4 or more tries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sz val="8"/>
            <rFont val="Tahoma"/>
            <family val="2"/>
          </rPr>
          <t>Does this task require training?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sz val="8"/>
            <rFont val="Tahoma"/>
            <family val="2"/>
          </rPr>
          <t>Is there a knowledge component requiring training for this task?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sz val="8"/>
            <rFont val="Tahoma"/>
            <family val="2"/>
          </rPr>
          <t>Would a checklist be recommended for this task?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sz val="8"/>
            <rFont val="Tahoma"/>
            <family val="2"/>
          </rPr>
          <t>Is a Quality review of this task recommended?</t>
        </r>
        <r>
          <rPr>
            <sz val="8"/>
            <rFont val="Tahoma"/>
            <family val="2"/>
          </rPr>
          <t xml:space="preserve">
</t>
        </r>
      </text>
    </comment>
    <comment ref="J1" authorId="0">
      <text>
        <r>
          <rPr>
            <sz val="8"/>
            <rFont val="Tahoma"/>
            <family val="2"/>
          </rPr>
          <t>Is on-the-job training recommended?</t>
        </r>
      </text>
    </comment>
    <comment ref="K1" authorId="0">
      <text>
        <r>
          <rPr>
            <sz val="8"/>
            <rFont val="Tahoma"/>
            <family val="2"/>
          </rPr>
          <t xml:space="preserve">Are thorough instructions recommended for this task?
</t>
        </r>
      </text>
    </comment>
    <comment ref="L1" authorId="0">
      <text>
        <r>
          <rPr>
            <sz val="8"/>
            <rFont val="Tahoma"/>
            <family val="2"/>
          </rPr>
          <t>Is formal training recommended for this task?</t>
        </r>
      </text>
    </comment>
  </commentList>
</comments>
</file>

<file path=xl/comments2.xml><?xml version="1.0" encoding="utf-8"?>
<comments xmlns="http://schemas.openxmlformats.org/spreadsheetml/2006/main">
  <authors>
    <author>PNP</author>
  </authors>
  <commentList>
    <comment ref="C1" authorId="0">
      <text>
        <r>
          <rPr>
            <sz val="8"/>
            <rFont val="Tahoma"/>
            <family val="2"/>
          </rPr>
          <t>How often is this task performed?  H = daily, M = weekly, L = Less than weekly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sz val="8"/>
            <rFont val="Tahoma"/>
            <family val="2"/>
          </rPr>
          <t>How complex is this task? H = very complex, M = complex, L = not complex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>How complex is it to teach this task?  H = very complex, M = complex, L = not complex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sz val="8"/>
            <rFont val="Tahoma"/>
            <family val="2"/>
          </rPr>
          <t>How important is it to get this task right, the first time?  H = must be right first time, M = can take 2 - 3 attempts, L = can take 4 or more tries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sz val="8"/>
            <rFont val="Tahoma"/>
            <family val="2"/>
          </rPr>
          <t>Does this task require training?</t>
        </r>
        <r>
          <rPr>
            <sz val="8"/>
            <rFont val="Tahoma"/>
            <family val="2"/>
          </rPr>
          <t xml:space="preserve">
See formula in process documentation</t>
        </r>
      </text>
    </comment>
    <comment ref="B1" authorId="0">
      <text>
        <r>
          <rPr>
            <sz val="8"/>
            <rFont val="Tahoma"/>
            <family val="2"/>
          </rPr>
          <t>Any task identified as a training requirement should be added to the training evals and schedule worksheets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PNP</author>
  </authors>
  <commentList>
    <comment ref="F2" authorId="0">
      <text>
        <r>
          <rPr>
            <sz val="8"/>
            <rFont val="Tahoma"/>
            <family val="2"/>
          </rPr>
          <t xml:space="preserve">optional use - for scheduling and planning 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Direct Report / Trainer's evaluation of trainee's skill level for task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sz val="8"/>
            <rFont val="Tahoma"/>
            <family val="2"/>
          </rPr>
          <t>Direct Report's assessment of needed skill level for position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 xml:space="preserve">projected start date of overall training for each task
</t>
        </r>
      </text>
    </comment>
  </commentList>
</comments>
</file>

<file path=xl/comments4.xml><?xml version="1.0" encoding="utf-8"?>
<comments xmlns="http://schemas.openxmlformats.org/spreadsheetml/2006/main">
  <authors>
    <author>PNP</author>
  </authors>
  <commentList>
    <comment ref="B2" authorId="0">
      <text>
        <r>
          <rPr>
            <sz val="8"/>
            <rFont val="Tahoma"/>
            <family val="2"/>
          </rPr>
          <t>From "Training Evals" sheet.  Will help show growth / skill attainment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sz val="8"/>
            <rFont val="Tahoma"/>
            <family val="2"/>
          </rPr>
          <t>If more than one training source is used, insert a row below the trained task and add information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sz val="8"/>
            <rFont val="Tahoma"/>
            <family val="2"/>
          </rPr>
          <t>Evaluate the effectiveness of the training received</t>
        </r>
      </text>
    </comment>
    <comment ref="H2" authorId="0">
      <text>
        <r>
          <rPr>
            <sz val="8"/>
            <rFont val="Tahoma"/>
            <family val="2"/>
          </rPr>
          <t>Where the training was procured / received from</t>
        </r>
        <r>
          <rPr>
            <sz val="8"/>
            <rFont val="Tahoma"/>
            <family val="2"/>
          </rPr>
          <t xml:space="preserve">
</t>
        </r>
      </text>
    </comment>
    <comment ref="J1" authorId="0">
      <text>
        <r>
          <rPr>
            <sz val="8"/>
            <rFont val="Tahoma"/>
            <family val="2"/>
          </rPr>
          <t>From the Training Evals Sheet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<sst xmlns="http://schemas.openxmlformats.org/spreadsheetml/2006/main" count="93" uniqueCount="83">
  <si>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 xml:space="preserve">Task </t>
  </si>
  <si>
    <t>Frequency</t>
  </si>
  <si>
    <t>Complexity of Task</t>
  </si>
  <si>
    <t>Complexity to Learn</t>
  </si>
  <si>
    <t>Criticality</t>
  </si>
  <si>
    <t>Training Requirements</t>
  </si>
  <si>
    <t>Knowledge Item?</t>
  </si>
  <si>
    <t>Checklist?</t>
  </si>
  <si>
    <t>Quality Check?</t>
  </si>
  <si>
    <t>OJT?</t>
  </si>
  <si>
    <t>Thorough Instructions?</t>
  </si>
  <si>
    <t>Formal Training?</t>
  </si>
  <si>
    <t>Training Reqt's</t>
  </si>
  <si>
    <t>Skill Level</t>
  </si>
  <si>
    <t>Training Schedule</t>
  </si>
  <si>
    <t>% trained</t>
  </si>
  <si>
    <t>Task</t>
  </si>
  <si>
    <t>Now</t>
  </si>
  <si>
    <t>GAP</t>
  </si>
  <si>
    <t>Priority</t>
  </si>
  <si>
    <t>Proj start date</t>
  </si>
  <si>
    <t>Actual St Date</t>
  </si>
  <si>
    <t>Proj end date</t>
  </si>
  <si>
    <t>Actual End date</t>
  </si>
  <si>
    <t>Area 1</t>
  </si>
  <si>
    <t>knowledge?</t>
  </si>
  <si>
    <t xml:space="preserve">initial skill lvl </t>
  </si>
  <si>
    <t>Title</t>
  </si>
  <si>
    <t>Date Schedule</t>
  </si>
  <si>
    <t>Date Complete</t>
  </si>
  <si>
    <t>Source</t>
  </si>
  <si>
    <t>Skill lvl after</t>
  </si>
  <si>
    <t>% Trained</t>
  </si>
  <si>
    <t xml:space="preserve">Skill level  </t>
  </si>
  <si>
    <t>Req't</t>
  </si>
  <si>
    <t>STEPS</t>
  </si>
  <si>
    <t>Assign requirement values (Req't)</t>
  </si>
  <si>
    <t>Assess current level (NOW)</t>
  </si>
  <si>
    <t xml:space="preserve">Conduct gap assessment [ gap value = degree of development needed] </t>
  </si>
  <si>
    <t>Develop ACTION PLAN FOR PROFESSIONAL DEVELOPMENT</t>
  </si>
  <si>
    <t>Schedule training</t>
  </si>
  <si>
    <t>Execute &amp; track results of plan</t>
  </si>
  <si>
    <t>Repeat at appropriate intervals</t>
  </si>
  <si>
    <t>RATINGS</t>
  </si>
  <si>
    <t>Level</t>
  </si>
  <si>
    <t>NOVICE</t>
  </si>
  <si>
    <t>- no demonstrated skill</t>
  </si>
  <si>
    <t>- may demonstrate awareness of skill need</t>
  </si>
  <si>
    <t>DEVELOPING</t>
  </si>
  <si>
    <t xml:space="preserve">- Able to perform basic functions </t>
  </si>
  <si>
    <t>- Limited in simpler/limited number of environments</t>
  </si>
  <si>
    <t>- Consistency may vary</t>
  </si>
  <si>
    <t>- May require frequent supervision/advice/…</t>
  </si>
  <si>
    <t>EXPERIENCED</t>
  </si>
  <si>
    <t xml:space="preserve">- Demonstrates skill consistently </t>
  </si>
  <si>
    <t xml:space="preserve">- Can adapt to some changes in environment </t>
  </si>
  <si>
    <t>- Recognizes and utilizes opportunites to exhibit or use skill</t>
  </si>
  <si>
    <t>PROFICIENT</t>
  </si>
  <si>
    <t>- Demonstrates high skill in very consistent manner</t>
  </si>
  <si>
    <t>- Exhibits mastery in a wide variety of situations and circumstances</t>
  </si>
  <si>
    <t>- Often regarded as an authority in skill area</t>
  </si>
  <si>
    <t>EXPERT</t>
  </si>
  <si>
    <t>- Demonstrates great skill with highest degree and breadth of knowledge</t>
  </si>
  <si>
    <t>- Exhibits mastery in a wide variety of complex situations and circumstances</t>
  </si>
  <si>
    <t>- Capable of mentoring and teaching others</t>
  </si>
  <si>
    <t>- Exhibits continual learning</t>
  </si>
  <si>
    <t>SKILL PRIORITY</t>
  </si>
  <si>
    <t>USE as needed OR Omit OR develop own approach</t>
  </si>
  <si>
    <t>1 .  example of a ranking system</t>
  </si>
  <si>
    <t xml:space="preserve"> </t>
  </si>
  <si>
    <t>A</t>
  </si>
  <si>
    <t>HIGH</t>
  </si>
  <si>
    <t>B</t>
  </si>
  <si>
    <t>MODERATE</t>
  </si>
  <si>
    <t>C</t>
  </si>
  <si>
    <t>LOW</t>
  </si>
  <si>
    <t>Or a numbering system…whatever method you choose, ensure your reports understand</t>
  </si>
  <si>
    <t>No priority (fully trained)</t>
  </si>
  <si>
    <t>low priority</t>
  </si>
  <si>
    <t>needs to be done</t>
  </si>
  <si>
    <t>Important</t>
  </si>
  <si>
    <t>High priority</t>
  </si>
  <si>
    <t>Top priority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</si>
</sst>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7">
      <alignment/>
      <protection/>
    </xf>
    <xf numFmtId="0" fontId="3" fillId="0" borderId="10" xfId="57" applyFill="1" applyBorder="1" applyAlignment="1">
      <alignment wrapText="1"/>
      <protection/>
    </xf>
    <xf numFmtId="0" fontId="3" fillId="0" borderId="10" xfId="57" applyFill="1" applyBorder="1" applyAlignment="1">
      <alignment horizontal="center" wrapText="1"/>
      <protection/>
    </xf>
    <xf numFmtId="0" fontId="3" fillId="0" borderId="10" xfId="57" applyFill="1" applyBorder="1" applyAlignment="1">
      <alignment horizontal="center"/>
      <protection/>
    </xf>
    <xf numFmtId="0" fontId="3" fillId="0" borderId="0" xfId="57" applyAlignment="1">
      <alignment wrapText="1"/>
      <protection/>
    </xf>
    <xf numFmtId="0" fontId="3" fillId="0" borderId="0" xfId="57" applyAlignment="1">
      <alignment horizontal="center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57" applyFont="1" applyFill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center" wrapText="1"/>
      <protection/>
    </xf>
    <xf numFmtId="0" fontId="3" fillId="0" borderId="11" xfId="57" applyFill="1" applyBorder="1" applyAlignment="1">
      <alignment horizontal="center"/>
      <protection/>
    </xf>
    <xf numFmtId="0" fontId="3" fillId="0" borderId="0" xfId="57" applyBorder="1">
      <alignment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textRotation="75" wrapText="1"/>
      <protection/>
    </xf>
    <xf numFmtId="0" fontId="6" fillId="33" borderId="12" xfId="57" applyFont="1" applyFill="1" applyBorder="1" applyAlignment="1">
      <alignment horizontal="center" vertical="center" textRotation="75" wrapText="1"/>
      <protection/>
    </xf>
    <xf numFmtId="0" fontId="7" fillId="0" borderId="0" xfId="57" applyFont="1">
      <alignment/>
      <protection/>
    </xf>
    <xf numFmtId="0" fontId="3" fillId="0" borderId="0" xfId="57" applyAlignment="1">
      <alignment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0" fontId="3" fillId="0" borderId="0" xfId="57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4" fontId="10" fillId="0" borderId="0" xfId="44" applyFont="1" applyAlignment="1">
      <alignment horizontal="center"/>
    </xf>
    <xf numFmtId="0" fontId="9" fillId="34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34" borderId="0" xfId="0" applyFont="1" applyFill="1" applyAlignment="1">
      <alignment/>
    </xf>
    <xf numFmtId="9" fontId="0" fillId="0" borderId="13" xfId="0" applyNumberFormat="1" applyFont="1" applyBorder="1" applyAlignment="1">
      <alignment horizontal="center"/>
    </xf>
    <xf numFmtId="0" fontId="1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>
      <alignment/>
    </xf>
    <xf numFmtId="9" fontId="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textRotation="90"/>
    </xf>
    <xf numFmtId="0" fontId="0" fillId="0" borderId="0" xfId="0" applyAlignment="1">
      <alignment/>
    </xf>
    <xf numFmtId="9" fontId="5" fillId="0" borderId="0" xfId="0" applyNumberFormat="1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T_Mgr_MT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</dxf>
    <dxf>
      <fill>
        <patternFill>
          <bgColor indexed="22"/>
        </patternFill>
      </fill>
    </dxf>
    <dxf>
      <font>
        <b/>
        <i val="0"/>
      </font>
    </dxf>
    <dxf>
      <fill>
        <patternFill>
          <bgColor indexed="22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ill>
        <patternFill>
          <bgColor indexed="22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49"/>
    </sheetView>
  </sheetViews>
  <sheetFormatPr defaultColWidth="9.140625" defaultRowHeight="12.75"/>
  <cols>
    <col min="1" max="1" width="57.8515625" style="5" customWidth="1"/>
    <col min="2" max="4" width="6.00390625" style="6" customWidth="1"/>
    <col min="5" max="5" width="6.00390625" style="5" customWidth="1"/>
    <col min="6" max="12" width="6.00390625" style="1" customWidth="1"/>
    <col min="13" max="16384" width="9.140625" style="1" customWidth="1"/>
  </cols>
  <sheetData>
    <row r="1" spans="1:12" s="17" customFormat="1" ht="69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</row>
    <row r="2" spans="1:12" ht="19.5" customHeight="1">
      <c r="A2" s="2"/>
      <c r="B2" s="3"/>
      <c r="C2" s="3"/>
      <c r="D2" s="3"/>
      <c r="E2" s="3"/>
      <c r="F2" s="3" t="str">
        <f aca="true" t="shared" si="0" ref="F2:F33">IF(C2="H","Y",(IF(D2="H","Y",(IF(C2="M",(IF(D2="M","Y","N")),"N")))))</f>
        <v>N</v>
      </c>
      <c r="G2" s="4" t="str">
        <f aca="true" t="shared" si="1" ref="G2:G33">IF(C2="H","Y",(IF(D2="H","Y","N")))</f>
        <v>N</v>
      </c>
      <c r="H2" s="4" t="str">
        <f aca="true" t="shared" si="2" ref="H2:H33">IF(E2="M","Y",(IF(E2="H","Y","N")))</f>
        <v>N</v>
      </c>
      <c r="I2" s="4" t="str">
        <f aca="true" t="shared" si="3" ref="I2:I33">IF(E2="H","Y","N")</f>
        <v>N</v>
      </c>
      <c r="J2" s="4" t="str">
        <f aca="true" t="shared" si="4" ref="J2:J33">IF(D2="L",(IF(F2="Y","Y","N")),"N")</f>
        <v>N</v>
      </c>
      <c r="K2" s="4" t="str">
        <f aca="true" t="shared" si="5" ref="K2:K33">IF(F2="Y",(IF(B2="L","Y","N")),"N")</f>
        <v>N</v>
      </c>
      <c r="L2" s="4" t="str">
        <f aca="true" t="shared" si="6" ref="L2:L33">IF(F2="Y",(IF(D2="M","Y",(IF(D2="H","Y","N")))),"N")</f>
        <v>N</v>
      </c>
    </row>
    <row r="3" spans="1:12" ht="19.5" customHeight="1">
      <c r="A3" s="2"/>
      <c r="B3" s="3"/>
      <c r="C3" s="3"/>
      <c r="D3" s="3"/>
      <c r="E3" s="3"/>
      <c r="F3" s="3" t="str">
        <f t="shared" si="0"/>
        <v>N</v>
      </c>
      <c r="G3" s="4" t="str">
        <f t="shared" si="1"/>
        <v>N</v>
      </c>
      <c r="H3" s="4" t="str">
        <f t="shared" si="2"/>
        <v>N</v>
      </c>
      <c r="I3" s="4" t="str">
        <f t="shared" si="3"/>
        <v>N</v>
      </c>
      <c r="J3" s="4" t="str">
        <f t="shared" si="4"/>
        <v>N</v>
      </c>
      <c r="K3" s="4" t="str">
        <f t="shared" si="5"/>
        <v>N</v>
      </c>
      <c r="L3" s="4" t="str">
        <f t="shared" si="6"/>
        <v>N</v>
      </c>
    </row>
    <row r="4" spans="1:14" ht="19.5" customHeight="1">
      <c r="A4" s="2"/>
      <c r="B4" s="3"/>
      <c r="C4" s="3"/>
      <c r="D4" s="3"/>
      <c r="E4" s="3"/>
      <c r="F4" s="3" t="str">
        <f t="shared" si="0"/>
        <v>N</v>
      </c>
      <c r="G4" s="4" t="str">
        <f t="shared" si="1"/>
        <v>N</v>
      </c>
      <c r="H4" s="4" t="str">
        <f t="shared" si="2"/>
        <v>N</v>
      </c>
      <c r="I4" s="4" t="str">
        <f t="shared" si="3"/>
        <v>N</v>
      </c>
      <c r="J4" s="4" t="str">
        <f t="shared" si="4"/>
        <v>N</v>
      </c>
      <c r="K4" s="4" t="str">
        <f t="shared" si="5"/>
        <v>N</v>
      </c>
      <c r="L4" s="4" t="str">
        <f t="shared" si="6"/>
        <v>N</v>
      </c>
      <c r="N4" s="13"/>
    </row>
    <row r="5" spans="1:14" ht="19.5" customHeight="1">
      <c r="A5" s="2"/>
      <c r="B5" s="3"/>
      <c r="C5" s="3"/>
      <c r="D5" s="3"/>
      <c r="E5" s="3"/>
      <c r="F5" s="3" t="str">
        <f t="shared" si="0"/>
        <v>N</v>
      </c>
      <c r="G5" s="4" t="str">
        <f t="shared" si="1"/>
        <v>N</v>
      </c>
      <c r="H5" s="4" t="str">
        <f t="shared" si="2"/>
        <v>N</v>
      </c>
      <c r="I5" s="4" t="str">
        <f t="shared" si="3"/>
        <v>N</v>
      </c>
      <c r="J5" s="4" t="str">
        <f t="shared" si="4"/>
        <v>N</v>
      </c>
      <c r="K5" s="4" t="str">
        <f t="shared" si="5"/>
        <v>N</v>
      </c>
      <c r="L5" s="4" t="str">
        <f t="shared" si="6"/>
        <v>N</v>
      </c>
      <c r="M5" s="12"/>
      <c r="N5" s="13"/>
    </row>
    <row r="6" spans="1:14" ht="19.5" customHeight="1">
      <c r="A6" s="2"/>
      <c r="B6" s="3"/>
      <c r="C6" s="3"/>
      <c r="D6" s="3"/>
      <c r="E6" s="3"/>
      <c r="F6" s="3" t="str">
        <f t="shared" si="0"/>
        <v>N</v>
      </c>
      <c r="G6" s="4" t="str">
        <f t="shared" si="1"/>
        <v>N</v>
      </c>
      <c r="H6" s="4" t="str">
        <f t="shared" si="2"/>
        <v>N</v>
      </c>
      <c r="I6" s="4" t="str">
        <f t="shared" si="3"/>
        <v>N</v>
      </c>
      <c r="J6" s="4" t="str">
        <f t="shared" si="4"/>
        <v>N</v>
      </c>
      <c r="K6" s="4" t="str">
        <f t="shared" si="5"/>
        <v>N</v>
      </c>
      <c r="L6" s="4" t="str">
        <f t="shared" si="6"/>
        <v>N</v>
      </c>
      <c r="N6" s="13"/>
    </row>
    <row r="7" spans="1:12" ht="19.5" customHeight="1">
      <c r="A7" s="2"/>
      <c r="B7" s="3"/>
      <c r="C7" s="3"/>
      <c r="D7" s="3"/>
      <c r="E7" s="3"/>
      <c r="F7" s="3" t="str">
        <f t="shared" si="0"/>
        <v>N</v>
      </c>
      <c r="G7" s="4" t="str">
        <f t="shared" si="1"/>
        <v>N</v>
      </c>
      <c r="H7" s="4" t="str">
        <f t="shared" si="2"/>
        <v>N</v>
      </c>
      <c r="I7" s="4" t="str">
        <f t="shared" si="3"/>
        <v>N</v>
      </c>
      <c r="J7" s="4" t="str">
        <f t="shared" si="4"/>
        <v>N</v>
      </c>
      <c r="K7" s="4" t="str">
        <f t="shared" si="5"/>
        <v>N</v>
      </c>
      <c r="L7" s="4" t="str">
        <f t="shared" si="6"/>
        <v>N</v>
      </c>
    </row>
    <row r="8" spans="1:12" ht="19.5" customHeight="1">
      <c r="A8" s="2"/>
      <c r="B8" s="3"/>
      <c r="C8" s="3"/>
      <c r="D8" s="3"/>
      <c r="E8" s="3"/>
      <c r="F8" s="3" t="str">
        <f t="shared" si="0"/>
        <v>N</v>
      </c>
      <c r="G8" s="4" t="str">
        <f t="shared" si="1"/>
        <v>N</v>
      </c>
      <c r="H8" s="4" t="str">
        <f t="shared" si="2"/>
        <v>N</v>
      </c>
      <c r="I8" s="4" t="str">
        <f t="shared" si="3"/>
        <v>N</v>
      </c>
      <c r="J8" s="4" t="str">
        <f t="shared" si="4"/>
        <v>N</v>
      </c>
      <c r="K8" s="4" t="str">
        <f t="shared" si="5"/>
        <v>N</v>
      </c>
      <c r="L8" s="4" t="str">
        <f t="shared" si="6"/>
        <v>N</v>
      </c>
    </row>
    <row r="9" spans="1:12" ht="19.5" customHeight="1">
      <c r="A9" s="2"/>
      <c r="B9" s="3"/>
      <c r="C9" s="3"/>
      <c r="D9" s="3"/>
      <c r="E9" s="3"/>
      <c r="F9" s="3" t="str">
        <f t="shared" si="0"/>
        <v>N</v>
      </c>
      <c r="G9" s="4" t="str">
        <f t="shared" si="1"/>
        <v>N</v>
      </c>
      <c r="H9" s="4" t="str">
        <f t="shared" si="2"/>
        <v>N</v>
      </c>
      <c r="I9" s="4" t="str">
        <f t="shared" si="3"/>
        <v>N</v>
      </c>
      <c r="J9" s="4" t="str">
        <f t="shared" si="4"/>
        <v>N</v>
      </c>
      <c r="K9" s="4" t="str">
        <f t="shared" si="5"/>
        <v>N</v>
      </c>
      <c r="L9" s="4" t="str">
        <f t="shared" si="6"/>
        <v>N</v>
      </c>
    </row>
    <row r="10" spans="1:14" ht="19.5" customHeight="1">
      <c r="A10" s="2"/>
      <c r="B10" s="3"/>
      <c r="C10" s="3"/>
      <c r="D10" s="3"/>
      <c r="E10" s="3"/>
      <c r="F10" s="3" t="str">
        <f t="shared" si="0"/>
        <v>N</v>
      </c>
      <c r="G10" s="4" t="str">
        <f t="shared" si="1"/>
        <v>N</v>
      </c>
      <c r="H10" s="4" t="str">
        <f t="shared" si="2"/>
        <v>N</v>
      </c>
      <c r="I10" s="4" t="str">
        <f t="shared" si="3"/>
        <v>N</v>
      </c>
      <c r="J10" s="4" t="str">
        <f t="shared" si="4"/>
        <v>N</v>
      </c>
      <c r="K10" s="4" t="str">
        <f t="shared" si="5"/>
        <v>N</v>
      </c>
      <c r="L10" s="4" t="str">
        <f t="shared" si="6"/>
        <v>N</v>
      </c>
      <c r="M10" s="12"/>
      <c r="N10" s="13"/>
    </row>
    <row r="11" spans="1:14" ht="19.5" customHeight="1">
      <c r="A11" s="2"/>
      <c r="B11" s="3"/>
      <c r="C11" s="3"/>
      <c r="D11" s="3"/>
      <c r="E11" s="3"/>
      <c r="F11" s="3" t="str">
        <f t="shared" si="0"/>
        <v>N</v>
      </c>
      <c r="G11" s="4" t="str">
        <f t="shared" si="1"/>
        <v>N</v>
      </c>
      <c r="H11" s="4" t="str">
        <f t="shared" si="2"/>
        <v>N</v>
      </c>
      <c r="I11" s="4" t="str">
        <f t="shared" si="3"/>
        <v>N</v>
      </c>
      <c r="J11" s="4" t="str">
        <f t="shared" si="4"/>
        <v>N</v>
      </c>
      <c r="K11" s="4" t="str">
        <f t="shared" si="5"/>
        <v>N</v>
      </c>
      <c r="L11" s="4" t="str">
        <f t="shared" si="6"/>
        <v>N</v>
      </c>
      <c r="N11" s="13"/>
    </row>
    <row r="12" spans="1:12" ht="19.5" customHeight="1">
      <c r="A12" s="2"/>
      <c r="B12" s="3"/>
      <c r="C12" s="3"/>
      <c r="D12" s="3"/>
      <c r="E12" s="3"/>
      <c r="F12" s="3" t="str">
        <f t="shared" si="0"/>
        <v>N</v>
      </c>
      <c r="G12" s="4" t="str">
        <f t="shared" si="1"/>
        <v>N</v>
      </c>
      <c r="H12" s="4" t="str">
        <f t="shared" si="2"/>
        <v>N</v>
      </c>
      <c r="I12" s="4" t="str">
        <f t="shared" si="3"/>
        <v>N</v>
      </c>
      <c r="J12" s="4" t="str">
        <f t="shared" si="4"/>
        <v>N</v>
      </c>
      <c r="K12" s="4" t="str">
        <f t="shared" si="5"/>
        <v>N</v>
      </c>
      <c r="L12" s="4" t="str">
        <f t="shared" si="6"/>
        <v>N</v>
      </c>
    </row>
    <row r="13" spans="1:12" ht="19.5" customHeight="1">
      <c r="A13" s="2"/>
      <c r="B13" s="3"/>
      <c r="C13" s="3"/>
      <c r="D13" s="3"/>
      <c r="E13" s="3"/>
      <c r="F13" s="3" t="str">
        <f t="shared" si="0"/>
        <v>N</v>
      </c>
      <c r="G13" s="4" t="str">
        <f t="shared" si="1"/>
        <v>N</v>
      </c>
      <c r="H13" s="4" t="str">
        <f t="shared" si="2"/>
        <v>N</v>
      </c>
      <c r="I13" s="4" t="str">
        <f t="shared" si="3"/>
        <v>N</v>
      </c>
      <c r="J13" s="4" t="str">
        <f t="shared" si="4"/>
        <v>N</v>
      </c>
      <c r="K13" s="4" t="str">
        <f t="shared" si="5"/>
        <v>N</v>
      </c>
      <c r="L13" s="4" t="str">
        <f t="shared" si="6"/>
        <v>N</v>
      </c>
    </row>
    <row r="14" spans="1:12" ht="19.5" customHeight="1">
      <c r="A14" s="2"/>
      <c r="B14" s="3"/>
      <c r="C14" s="3"/>
      <c r="D14" s="3"/>
      <c r="E14" s="3"/>
      <c r="F14" s="3" t="str">
        <f t="shared" si="0"/>
        <v>N</v>
      </c>
      <c r="G14" s="4" t="str">
        <f t="shared" si="1"/>
        <v>N</v>
      </c>
      <c r="H14" s="4" t="str">
        <f t="shared" si="2"/>
        <v>N</v>
      </c>
      <c r="I14" s="4" t="str">
        <f t="shared" si="3"/>
        <v>N</v>
      </c>
      <c r="J14" s="4" t="str">
        <f t="shared" si="4"/>
        <v>N</v>
      </c>
      <c r="K14" s="4" t="str">
        <f t="shared" si="5"/>
        <v>N</v>
      </c>
      <c r="L14" s="4" t="str">
        <f t="shared" si="6"/>
        <v>N</v>
      </c>
    </row>
    <row r="15" spans="1:12" ht="19.5" customHeight="1">
      <c r="A15" s="2"/>
      <c r="B15" s="3"/>
      <c r="C15" s="3"/>
      <c r="D15" s="3"/>
      <c r="E15" s="3"/>
      <c r="F15" s="3" t="str">
        <f t="shared" si="0"/>
        <v>N</v>
      </c>
      <c r="G15" s="4" t="str">
        <f t="shared" si="1"/>
        <v>N</v>
      </c>
      <c r="H15" s="4" t="str">
        <f t="shared" si="2"/>
        <v>N</v>
      </c>
      <c r="I15" s="4" t="str">
        <f t="shared" si="3"/>
        <v>N</v>
      </c>
      <c r="J15" s="4" t="str">
        <f t="shared" si="4"/>
        <v>N</v>
      </c>
      <c r="K15" s="4" t="str">
        <f t="shared" si="5"/>
        <v>N</v>
      </c>
      <c r="L15" s="4" t="str">
        <f t="shared" si="6"/>
        <v>N</v>
      </c>
    </row>
    <row r="16" spans="1:12" ht="19.5" customHeight="1">
      <c r="A16" s="2"/>
      <c r="B16" s="3"/>
      <c r="C16" s="3"/>
      <c r="D16" s="3"/>
      <c r="E16" s="3"/>
      <c r="F16" s="3" t="str">
        <f t="shared" si="0"/>
        <v>N</v>
      </c>
      <c r="G16" s="4" t="str">
        <f t="shared" si="1"/>
        <v>N</v>
      </c>
      <c r="H16" s="4" t="str">
        <f t="shared" si="2"/>
        <v>N</v>
      </c>
      <c r="I16" s="4" t="str">
        <f t="shared" si="3"/>
        <v>N</v>
      </c>
      <c r="J16" s="4" t="str">
        <f t="shared" si="4"/>
        <v>N</v>
      </c>
      <c r="K16" s="4" t="str">
        <f t="shared" si="5"/>
        <v>N</v>
      </c>
      <c r="L16" s="4" t="str">
        <f t="shared" si="6"/>
        <v>N</v>
      </c>
    </row>
    <row r="17" spans="1:12" ht="19.5" customHeight="1">
      <c r="A17" s="2"/>
      <c r="B17" s="3"/>
      <c r="C17" s="3"/>
      <c r="D17" s="3"/>
      <c r="E17" s="3"/>
      <c r="F17" s="3" t="str">
        <f t="shared" si="0"/>
        <v>N</v>
      </c>
      <c r="G17" s="4" t="str">
        <f t="shared" si="1"/>
        <v>N</v>
      </c>
      <c r="H17" s="4" t="str">
        <f t="shared" si="2"/>
        <v>N</v>
      </c>
      <c r="I17" s="4" t="str">
        <f t="shared" si="3"/>
        <v>N</v>
      </c>
      <c r="J17" s="4" t="str">
        <f t="shared" si="4"/>
        <v>N</v>
      </c>
      <c r="K17" s="4" t="str">
        <f t="shared" si="5"/>
        <v>N</v>
      </c>
      <c r="L17" s="4" t="str">
        <f t="shared" si="6"/>
        <v>N</v>
      </c>
    </row>
    <row r="18" spans="1:12" ht="19.5" customHeight="1">
      <c r="A18" s="2"/>
      <c r="B18" s="3"/>
      <c r="C18" s="3"/>
      <c r="D18" s="3"/>
      <c r="E18" s="3"/>
      <c r="F18" s="3" t="str">
        <f t="shared" si="0"/>
        <v>N</v>
      </c>
      <c r="G18" s="4" t="str">
        <f t="shared" si="1"/>
        <v>N</v>
      </c>
      <c r="H18" s="4" t="str">
        <f t="shared" si="2"/>
        <v>N</v>
      </c>
      <c r="I18" s="4" t="str">
        <f t="shared" si="3"/>
        <v>N</v>
      </c>
      <c r="J18" s="4" t="str">
        <f t="shared" si="4"/>
        <v>N</v>
      </c>
      <c r="K18" s="4" t="str">
        <f t="shared" si="5"/>
        <v>N</v>
      </c>
      <c r="L18" s="4" t="str">
        <f t="shared" si="6"/>
        <v>N</v>
      </c>
    </row>
    <row r="19" spans="1:12" ht="19.5" customHeight="1">
      <c r="A19" s="2"/>
      <c r="B19" s="3"/>
      <c r="C19" s="3"/>
      <c r="D19" s="3"/>
      <c r="E19" s="3"/>
      <c r="F19" s="3" t="str">
        <f t="shared" si="0"/>
        <v>N</v>
      </c>
      <c r="G19" s="4" t="str">
        <f t="shared" si="1"/>
        <v>N</v>
      </c>
      <c r="H19" s="4" t="str">
        <f t="shared" si="2"/>
        <v>N</v>
      </c>
      <c r="I19" s="4" t="str">
        <f t="shared" si="3"/>
        <v>N</v>
      </c>
      <c r="J19" s="4" t="str">
        <f t="shared" si="4"/>
        <v>N</v>
      </c>
      <c r="K19" s="4" t="str">
        <f t="shared" si="5"/>
        <v>N</v>
      </c>
      <c r="L19" s="4" t="str">
        <f t="shared" si="6"/>
        <v>N</v>
      </c>
    </row>
    <row r="20" spans="1:12" ht="19.5" customHeight="1">
      <c r="A20" s="2"/>
      <c r="B20" s="3"/>
      <c r="C20" s="3"/>
      <c r="D20" s="3"/>
      <c r="E20" s="3"/>
      <c r="F20" s="3" t="str">
        <f t="shared" si="0"/>
        <v>N</v>
      </c>
      <c r="G20" s="4" t="str">
        <f t="shared" si="1"/>
        <v>N</v>
      </c>
      <c r="H20" s="4" t="str">
        <f t="shared" si="2"/>
        <v>N</v>
      </c>
      <c r="I20" s="4" t="str">
        <f t="shared" si="3"/>
        <v>N</v>
      </c>
      <c r="J20" s="4" t="str">
        <f t="shared" si="4"/>
        <v>N</v>
      </c>
      <c r="K20" s="4" t="str">
        <f t="shared" si="5"/>
        <v>N</v>
      </c>
      <c r="L20" s="4" t="str">
        <f t="shared" si="6"/>
        <v>N</v>
      </c>
    </row>
    <row r="21" spans="1:12" ht="19.5" customHeight="1">
      <c r="A21" s="2"/>
      <c r="B21" s="3"/>
      <c r="C21" s="3"/>
      <c r="D21" s="3"/>
      <c r="E21" s="3"/>
      <c r="F21" s="3" t="str">
        <f t="shared" si="0"/>
        <v>N</v>
      </c>
      <c r="G21" s="4" t="str">
        <f t="shared" si="1"/>
        <v>N</v>
      </c>
      <c r="H21" s="4" t="str">
        <f t="shared" si="2"/>
        <v>N</v>
      </c>
      <c r="I21" s="4" t="str">
        <f t="shared" si="3"/>
        <v>N</v>
      </c>
      <c r="J21" s="4" t="str">
        <f t="shared" si="4"/>
        <v>N</v>
      </c>
      <c r="K21" s="4" t="str">
        <f t="shared" si="5"/>
        <v>N</v>
      </c>
      <c r="L21" s="4" t="str">
        <f t="shared" si="6"/>
        <v>N</v>
      </c>
    </row>
    <row r="22" spans="1:12" ht="19.5" customHeight="1">
      <c r="A22" s="2"/>
      <c r="B22" s="3"/>
      <c r="C22" s="3"/>
      <c r="D22" s="3"/>
      <c r="E22" s="3"/>
      <c r="F22" s="3" t="str">
        <f t="shared" si="0"/>
        <v>N</v>
      </c>
      <c r="G22" s="4" t="str">
        <f t="shared" si="1"/>
        <v>N</v>
      </c>
      <c r="H22" s="4" t="str">
        <f t="shared" si="2"/>
        <v>N</v>
      </c>
      <c r="I22" s="4" t="str">
        <f t="shared" si="3"/>
        <v>N</v>
      </c>
      <c r="J22" s="4" t="str">
        <f t="shared" si="4"/>
        <v>N</v>
      </c>
      <c r="K22" s="4" t="str">
        <f t="shared" si="5"/>
        <v>N</v>
      </c>
      <c r="L22" s="4" t="str">
        <f t="shared" si="6"/>
        <v>N</v>
      </c>
    </row>
    <row r="23" spans="1:12" ht="19.5" customHeight="1">
      <c r="A23" s="2"/>
      <c r="B23" s="3"/>
      <c r="C23" s="3"/>
      <c r="D23" s="3"/>
      <c r="E23" s="3"/>
      <c r="F23" s="3" t="str">
        <f t="shared" si="0"/>
        <v>N</v>
      </c>
      <c r="G23" s="4" t="str">
        <f t="shared" si="1"/>
        <v>N</v>
      </c>
      <c r="H23" s="4" t="str">
        <f t="shared" si="2"/>
        <v>N</v>
      </c>
      <c r="I23" s="4" t="str">
        <f t="shared" si="3"/>
        <v>N</v>
      </c>
      <c r="J23" s="4" t="str">
        <f t="shared" si="4"/>
        <v>N</v>
      </c>
      <c r="K23" s="4" t="str">
        <f t="shared" si="5"/>
        <v>N</v>
      </c>
      <c r="L23" s="4" t="str">
        <f t="shared" si="6"/>
        <v>N</v>
      </c>
    </row>
    <row r="24" spans="1:12" ht="19.5" customHeight="1">
      <c r="A24" s="2"/>
      <c r="B24" s="3"/>
      <c r="C24" s="3"/>
      <c r="D24" s="3"/>
      <c r="E24" s="3"/>
      <c r="F24" s="3" t="str">
        <f t="shared" si="0"/>
        <v>N</v>
      </c>
      <c r="G24" s="4" t="str">
        <f t="shared" si="1"/>
        <v>N</v>
      </c>
      <c r="H24" s="4" t="str">
        <f t="shared" si="2"/>
        <v>N</v>
      </c>
      <c r="I24" s="4" t="str">
        <f t="shared" si="3"/>
        <v>N</v>
      </c>
      <c r="J24" s="4" t="str">
        <f t="shared" si="4"/>
        <v>N</v>
      </c>
      <c r="K24" s="4" t="str">
        <f t="shared" si="5"/>
        <v>N</v>
      </c>
      <c r="L24" s="4" t="str">
        <f t="shared" si="6"/>
        <v>N</v>
      </c>
    </row>
    <row r="25" spans="1:12" ht="19.5" customHeight="1">
      <c r="A25" s="2"/>
      <c r="B25" s="3"/>
      <c r="C25" s="3"/>
      <c r="D25" s="3"/>
      <c r="E25" s="3"/>
      <c r="F25" s="3" t="str">
        <f t="shared" si="0"/>
        <v>N</v>
      </c>
      <c r="G25" s="4" t="str">
        <f t="shared" si="1"/>
        <v>N</v>
      </c>
      <c r="H25" s="4" t="str">
        <f t="shared" si="2"/>
        <v>N</v>
      </c>
      <c r="I25" s="4" t="str">
        <f t="shared" si="3"/>
        <v>N</v>
      </c>
      <c r="J25" s="4" t="str">
        <f t="shared" si="4"/>
        <v>N</v>
      </c>
      <c r="K25" s="4" t="str">
        <f t="shared" si="5"/>
        <v>N</v>
      </c>
      <c r="L25" s="4" t="str">
        <f t="shared" si="6"/>
        <v>N</v>
      </c>
    </row>
    <row r="26" spans="1:12" ht="19.5" customHeight="1">
      <c r="A26" s="2"/>
      <c r="B26" s="3"/>
      <c r="C26" s="3"/>
      <c r="D26" s="3"/>
      <c r="E26" s="3"/>
      <c r="F26" s="3" t="str">
        <f t="shared" si="0"/>
        <v>N</v>
      </c>
      <c r="G26" s="4" t="str">
        <f t="shared" si="1"/>
        <v>N</v>
      </c>
      <c r="H26" s="4" t="str">
        <f t="shared" si="2"/>
        <v>N</v>
      </c>
      <c r="I26" s="4" t="str">
        <f t="shared" si="3"/>
        <v>N</v>
      </c>
      <c r="J26" s="4" t="str">
        <f t="shared" si="4"/>
        <v>N</v>
      </c>
      <c r="K26" s="4" t="str">
        <f t="shared" si="5"/>
        <v>N</v>
      </c>
      <c r="L26" s="4" t="str">
        <f t="shared" si="6"/>
        <v>N</v>
      </c>
    </row>
    <row r="27" spans="1:12" ht="19.5" customHeight="1">
      <c r="A27" s="2"/>
      <c r="B27" s="3"/>
      <c r="C27" s="3"/>
      <c r="D27" s="3"/>
      <c r="E27" s="3"/>
      <c r="F27" s="3" t="str">
        <f t="shared" si="0"/>
        <v>N</v>
      </c>
      <c r="G27" s="4" t="str">
        <f t="shared" si="1"/>
        <v>N</v>
      </c>
      <c r="H27" s="4" t="str">
        <f t="shared" si="2"/>
        <v>N</v>
      </c>
      <c r="I27" s="4" t="str">
        <f t="shared" si="3"/>
        <v>N</v>
      </c>
      <c r="J27" s="4" t="str">
        <f t="shared" si="4"/>
        <v>N</v>
      </c>
      <c r="K27" s="4" t="str">
        <f t="shared" si="5"/>
        <v>N</v>
      </c>
      <c r="L27" s="4" t="str">
        <f t="shared" si="6"/>
        <v>N</v>
      </c>
    </row>
    <row r="28" spans="1:12" ht="19.5" customHeight="1">
      <c r="A28" s="2"/>
      <c r="B28" s="3"/>
      <c r="C28" s="3"/>
      <c r="D28" s="3"/>
      <c r="E28" s="3"/>
      <c r="F28" s="3" t="str">
        <f t="shared" si="0"/>
        <v>N</v>
      </c>
      <c r="G28" s="4" t="str">
        <f t="shared" si="1"/>
        <v>N</v>
      </c>
      <c r="H28" s="4" t="str">
        <f t="shared" si="2"/>
        <v>N</v>
      </c>
      <c r="I28" s="4" t="str">
        <f t="shared" si="3"/>
        <v>N</v>
      </c>
      <c r="J28" s="4" t="str">
        <f t="shared" si="4"/>
        <v>N</v>
      </c>
      <c r="K28" s="4" t="str">
        <f t="shared" si="5"/>
        <v>N</v>
      </c>
      <c r="L28" s="4" t="str">
        <f t="shared" si="6"/>
        <v>N</v>
      </c>
    </row>
    <row r="29" spans="1:12" ht="19.5" customHeight="1">
      <c r="A29" s="2"/>
      <c r="B29" s="3"/>
      <c r="C29" s="3"/>
      <c r="D29" s="3"/>
      <c r="E29" s="3"/>
      <c r="F29" s="3" t="str">
        <f t="shared" si="0"/>
        <v>N</v>
      </c>
      <c r="G29" s="4" t="str">
        <f t="shared" si="1"/>
        <v>N</v>
      </c>
      <c r="H29" s="4" t="str">
        <f t="shared" si="2"/>
        <v>N</v>
      </c>
      <c r="I29" s="4" t="str">
        <f t="shared" si="3"/>
        <v>N</v>
      </c>
      <c r="J29" s="4" t="str">
        <f t="shared" si="4"/>
        <v>N</v>
      </c>
      <c r="K29" s="4" t="str">
        <f t="shared" si="5"/>
        <v>N</v>
      </c>
      <c r="L29" s="4" t="str">
        <f t="shared" si="6"/>
        <v>N</v>
      </c>
    </row>
    <row r="30" spans="1:12" ht="19.5" customHeight="1">
      <c r="A30" s="2"/>
      <c r="B30" s="3"/>
      <c r="C30" s="3"/>
      <c r="D30" s="3"/>
      <c r="E30" s="3"/>
      <c r="F30" s="3" t="str">
        <f t="shared" si="0"/>
        <v>N</v>
      </c>
      <c r="G30" s="4" t="str">
        <f t="shared" si="1"/>
        <v>N</v>
      </c>
      <c r="H30" s="4" t="str">
        <f t="shared" si="2"/>
        <v>N</v>
      </c>
      <c r="I30" s="4" t="str">
        <f t="shared" si="3"/>
        <v>N</v>
      </c>
      <c r="J30" s="4" t="str">
        <f t="shared" si="4"/>
        <v>N</v>
      </c>
      <c r="K30" s="4" t="str">
        <f t="shared" si="5"/>
        <v>N</v>
      </c>
      <c r="L30" s="4" t="str">
        <f t="shared" si="6"/>
        <v>N</v>
      </c>
    </row>
    <row r="31" spans="1:12" ht="19.5" customHeight="1">
      <c r="A31" s="2"/>
      <c r="B31" s="3"/>
      <c r="C31" s="3"/>
      <c r="D31" s="3"/>
      <c r="E31" s="3"/>
      <c r="F31" s="3" t="str">
        <f t="shared" si="0"/>
        <v>N</v>
      </c>
      <c r="G31" s="4" t="str">
        <f t="shared" si="1"/>
        <v>N</v>
      </c>
      <c r="H31" s="4" t="str">
        <f t="shared" si="2"/>
        <v>N</v>
      </c>
      <c r="I31" s="4" t="str">
        <f t="shared" si="3"/>
        <v>N</v>
      </c>
      <c r="J31" s="4" t="str">
        <f t="shared" si="4"/>
        <v>N</v>
      </c>
      <c r="K31" s="4" t="str">
        <f t="shared" si="5"/>
        <v>N</v>
      </c>
      <c r="L31" s="4" t="str">
        <f t="shared" si="6"/>
        <v>N</v>
      </c>
    </row>
    <row r="32" spans="1:12" ht="19.5" customHeight="1">
      <c r="A32" s="2"/>
      <c r="B32" s="3"/>
      <c r="C32" s="3"/>
      <c r="D32" s="3"/>
      <c r="E32" s="3"/>
      <c r="F32" s="3" t="str">
        <f t="shared" si="0"/>
        <v>N</v>
      </c>
      <c r="G32" s="4" t="str">
        <f t="shared" si="1"/>
        <v>N</v>
      </c>
      <c r="H32" s="4" t="str">
        <f t="shared" si="2"/>
        <v>N</v>
      </c>
      <c r="I32" s="4" t="str">
        <f t="shared" si="3"/>
        <v>N</v>
      </c>
      <c r="J32" s="4" t="str">
        <f t="shared" si="4"/>
        <v>N</v>
      </c>
      <c r="K32" s="4" t="str">
        <f t="shared" si="5"/>
        <v>N</v>
      </c>
      <c r="L32" s="4" t="str">
        <f t="shared" si="6"/>
        <v>N</v>
      </c>
    </row>
    <row r="33" spans="1:12" ht="19.5" customHeight="1">
      <c r="A33" s="2"/>
      <c r="B33" s="3"/>
      <c r="C33" s="3"/>
      <c r="D33" s="3"/>
      <c r="E33" s="3"/>
      <c r="F33" s="3" t="str">
        <f t="shared" si="0"/>
        <v>N</v>
      </c>
      <c r="G33" s="4" t="str">
        <f t="shared" si="1"/>
        <v>N</v>
      </c>
      <c r="H33" s="4" t="str">
        <f t="shared" si="2"/>
        <v>N</v>
      </c>
      <c r="I33" s="4" t="str">
        <f t="shared" si="3"/>
        <v>N</v>
      </c>
      <c r="J33" s="4" t="str">
        <f t="shared" si="4"/>
        <v>N</v>
      </c>
      <c r="K33" s="4" t="str">
        <f t="shared" si="5"/>
        <v>N</v>
      </c>
      <c r="L33" s="4" t="str">
        <f t="shared" si="6"/>
        <v>N</v>
      </c>
    </row>
    <row r="34" spans="1:12" ht="19.5" customHeight="1">
      <c r="A34" s="2"/>
      <c r="B34" s="3"/>
      <c r="C34" s="3"/>
      <c r="D34" s="3"/>
      <c r="E34" s="3"/>
      <c r="F34" s="3" t="str">
        <f aca="true" t="shared" si="7" ref="F34:F51">IF(C34="H","Y",(IF(D34="H","Y",(IF(C34="M",(IF(D34="M","Y","N")),"N")))))</f>
        <v>N</v>
      </c>
      <c r="G34" s="4" t="str">
        <f aca="true" t="shared" si="8" ref="G34:G51">IF(C34="H","Y",(IF(D34="H","Y","N")))</f>
        <v>N</v>
      </c>
      <c r="H34" s="4" t="str">
        <f aca="true" t="shared" si="9" ref="H34:H51">IF(E34="M","Y",(IF(E34="H","Y","N")))</f>
        <v>N</v>
      </c>
      <c r="I34" s="4" t="str">
        <f aca="true" t="shared" si="10" ref="I34:I51">IF(E34="H","Y","N")</f>
        <v>N</v>
      </c>
      <c r="J34" s="4" t="str">
        <f aca="true" t="shared" si="11" ref="J34:J51">IF(D34="L",(IF(F34="Y","Y","N")),"N")</f>
        <v>N</v>
      </c>
      <c r="K34" s="4" t="str">
        <f aca="true" t="shared" si="12" ref="K34:K51">IF(F34="Y",(IF(B34="L","Y","N")),"N")</f>
        <v>N</v>
      </c>
      <c r="L34" s="4" t="str">
        <f aca="true" t="shared" si="13" ref="L34:L51">IF(F34="Y",(IF(D34="M","Y",(IF(D34="H","Y","N")))),"N")</f>
        <v>N</v>
      </c>
    </row>
    <row r="35" spans="1:12" ht="19.5" customHeight="1">
      <c r="A35" s="2"/>
      <c r="B35" s="3"/>
      <c r="C35" s="3"/>
      <c r="D35" s="3"/>
      <c r="E35" s="3"/>
      <c r="F35" s="3" t="str">
        <f t="shared" si="7"/>
        <v>N</v>
      </c>
      <c r="G35" s="4" t="str">
        <f t="shared" si="8"/>
        <v>N</v>
      </c>
      <c r="H35" s="4" t="str">
        <f t="shared" si="9"/>
        <v>N</v>
      </c>
      <c r="I35" s="4" t="str">
        <f t="shared" si="10"/>
        <v>N</v>
      </c>
      <c r="J35" s="4" t="str">
        <f t="shared" si="11"/>
        <v>N</v>
      </c>
      <c r="K35" s="4" t="str">
        <f t="shared" si="12"/>
        <v>N</v>
      </c>
      <c r="L35" s="4" t="str">
        <f t="shared" si="13"/>
        <v>N</v>
      </c>
    </row>
    <row r="36" spans="1:12" ht="19.5" customHeight="1">
      <c r="A36" s="2"/>
      <c r="B36" s="3"/>
      <c r="C36" s="3"/>
      <c r="D36" s="3"/>
      <c r="E36" s="3"/>
      <c r="F36" s="3" t="str">
        <f t="shared" si="7"/>
        <v>N</v>
      </c>
      <c r="G36" s="4" t="str">
        <f t="shared" si="8"/>
        <v>N</v>
      </c>
      <c r="H36" s="4" t="str">
        <f t="shared" si="9"/>
        <v>N</v>
      </c>
      <c r="I36" s="4" t="str">
        <f t="shared" si="10"/>
        <v>N</v>
      </c>
      <c r="J36" s="4" t="str">
        <f t="shared" si="11"/>
        <v>N</v>
      </c>
      <c r="K36" s="4" t="str">
        <f t="shared" si="12"/>
        <v>N</v>
      </c>
      <c r="L36" s="4" t="str">
        <f t="shared" si="13"/>
        <v>N</v>
      </c>
    </row>
    <row r="37" spans="1:12" ht="19.5" customHeight="1">
      <c r="A37" s="2"/>
      <c r="B37" s="3"/>
      <c r="C37" s="3"/>
      <c r="D37" s="3"/>
      <c r="E37" s="3"/>
      <c r="F37" s="3" t="str">
        <f t="shared" si="7"/>
        <v>N</v>
      </c>
      <c r="G37" s="4" t="str">
        <f t="shared" si="8"/>
        <v>N</v>
      </c>
      <c r="H37" s="4" t="str">
        <f t="shared" si="9"/>
        <v>N</v>
      </c>
      <c r="I37" s="4" t="str">
        <f t="shared" si="10"/>
        <v>N</v>
      </c>
      <c r="J37" s="4" t="str">
        <f t="shared" si="11"/>
        <v>N</v>
      </c>
      <c r="K37" s="4" t="str">
        <f t="shared" si="12"/>
        <v>N</v>
      </c>
      <c r="L37" s="4" t="str">
        <f t="shared" si="13"/>
        <v>N</v>
      </c>
    </row>
    <row r="38" spans="1:12" ht="19.5" customHeight="1">
      <c r="A38" s="2"/>
      <c r="B38" s="3"/>
      <c r="C38" s="3"/>
      <c r="D38" s="3"/>
      <c r="E38" s="3"/>
      <c r="F38" s="3" t="str">
        <f t="shared" si="7"/>
        <v>N</v>
      </c>
      <c r="G38" s="4" t="str">
        <f t="shared" si="8"/>
        <v>N</v>
      </c>
      <c r="H38" s="4" t="str">
        <f t="shared" si="9"/>
        <v>N</v>
      </c>
      <c r="I38" s="4" t="str">
        <f t="shared" si="10"/>
        <v>N</v>
      </c>
      <c r="J38" s="4" t="str">
        <f t="shared" si="11"/>
        <v>N</v>
      </c>
      <c r="K38" s="4" t="str">
        <f t="shared" si="12"/>
        <v>N</v>
      </c>
      <c r="L38" s="4" t="str">
        <f t="shared" si="13"/>
        <v>N</v>
      </c>
    </row>
    <row r="39" spans="1:12" ht="19.5" customHeight="1">
      <c r="A39" s="2"/>
      <c r="B39" s="3"/>
      <c r="C39" s="3"/>
      <c r="D39" s="3"/>
      <c r="E39" s="3"/>
      <c r="F39" s="3" t="str">
        <f t="shared" si="7"/>
        <v>N</v>
      </c>
      <c r="G39" s="4" t="str">
        <f t="shared" si="8"/>
        <v>N</v>
      </c>
      <c r="H39" s="4" t="str">
        <f t="shared" si="9"/>
        <v>N</v>
      </c>
      <c r="I39" s="4" t="str">
        <f t="shared" si="10"/>
        <v>N</v>
      </c>
      <c r="J39" s="4" t="str">
        <f t="shared" si="11"/>
        <v>N</v>
      </c>
      <c r="K39" s="4" t="str">
        <f t="shared" si="12"/>
        <v>N</v>
      </c>
      <c r="L39" s="4" t="str">
        <f t="shared" si="13"/>
        <v>N</v>
      </c>
    </row>
    <row r="40" spans="1:12" ht="19.5" customHeight="1">
      <c r="A40" s="2"/>
      <c r="B40" s="3"/>
      <c r="C40" s="3"/>
      <c r="D40" s="3"/>
      <c r="E40" s="3"/>
      <c r="F40" s="3" t="str">
        <f t="shared" si="7"/>
        <v>N</v>
      </c>
      <c r="G40" s="4" t="str">
        <f t="shared" si="8"/>
        <v>N</v>
      </c>
      <c r="H40" s="4" t="str">
        <f t="shared" si="9"/>
        <v>N</v>
      </c>
      <c r="I40" s="4" t="str">
        <f t="shared" si="10"/>
        <v>N</v>
      </c>
      <c r="J40" s="4" t="str">
        <f t="shared" si="11"/>
        <v>N</v>
      </c>
      <c r="K40" s="4" t="str">
        <f t="shared" si="12"/>
        <v>N</v>
      </c>
      <c r="L40" s="4" t="str">
        <f t="shared" si="13"/>
        <v>N</v>
      </c>
    </row>
    <row r="41" spans="1:12" ht="19.5" customHeight="1">
      <c r="A41" s="2"/>
      <c r="B41" s="3"/>
      <c r="C41" s="3"/>
      <c r="D41" s="3"/>
      <c r="E41" s="3"/>
      <c r="F41" s="3" t="str">
        <f t="shared" si="7"/>
        <v>N</v>
      </c>
      <c r="G41" s="4" t="str">
        <f t="shared" si="8"/>
        <v>N</v>
      </c>
      <c r="H41" s="4" t="str">
        <f t="shared" si="9"/>
        <v>N</v>
      </c>
      <c r="I41" s="4" t="str">
        <f t="shared" si="10"/>
        <v>N</v>
      </c>
      <c r="J41" s="4" t="str">
        <f t="shared" si="11"/>
        <v>N</v>
      </c>
      <c r="K41" s="4" t="str">
        <f t="shared" si="12"/>
        <v>N</v>
      </c>
      <c r="L41" s="4" t="str">
        <f t="shared" si="13"/>
        <v>N</v>
      </c>
    </row>
    <row r="42" spans="1:12" ht="19.5" customHeight="1">
      <c r="A42" s="2"/>
      <c r="B42" s="3"/>
      <c r="C42" s="3"/>
      <c r="D42" s="3"/>
      <c r="E42" s="3"/>
      <c r="F42" s="3" t="str">
        <f t="shared" si="7"/>
        <v>N</v>
      </c>
      <c r="G42" s="4" t="str">
        <f t="shared" si="8"/>
        <v>N</v>
      </c>
      <c r="H42" s="4" t="str">
        <f t="shared" si="9"/>
        <v>N</v>
      </c>
      <c r="I42" s="4" t="str">
        <f t="shared" si="10"/>
        <v>N</v>
      </c>
      <c r="J42" s="4" t="str">
        <f t="shared" si="11"/>
        <v>N</v>
      </c>
      <c r="K42" s="4" t="str">
        <f t="shared" si="12"/>
        <v>N</v>
      </c>
      <c r="L42" s="4" t="str">
        <f t="shared" si="13"/>
        <v>N</v>
      </c>
    </row>
    <row r="43" spans="1:12" ht="19.5" customHeight="1">
      <c r="A43" s="2"/>
      <c r="B43" s="3"/>
      <c r="C43" s="3"/>
      <c r="D43" s="3"/>
      <c r="E43" s="3"/>
      <c r="F43" s="3" t="str">
        <f t="shared" si="7"/>
        <v>N</v>
      </c>
      <c r="G43" s="4" t="str">
        <f t="shared" si="8"/>
        <v>N</v>
      </c>
      <c r="H43" s="4" t="str">
        <f t="shared" si="9"/>
        <v>N</v>
      </c>
      <c r="I43" s="4" t="str">
        <f t="shared" si="10"/>
        <v>N</v>
      </c>
      <c r="J43" s="4" t="str">
        <f t="shared" si="11"/>
        <v>N</v>
      </c>
      <c r="K43" s="4" t="str">
        <f t="shared" si="12"/>
        <v>N</v>
      </c>
      <c r="L43" s="4" t="str">
        <f t="shared" si="13"/>
        <v>N</v>
      </c>
    </row>
    <row r="44" spans="1:12" ht="19.5" customHeight="1">
      <c r="A44" s="2"/>
      <c r="B44" s="3"/>
      <c r="C44" s="3"/>
      <c r="D44" s="3"/>
      <c r="E44" s="3"/>
      <c r="F44" s="3" t="str">
        <f t="shared" si="7"/>
        <v>N</v>
      </c>
      <c r="G44" s="4" t="str">
        <f t="shared" si="8"/>
        <v>N</v>
      </c>
      <c r="H44" s="4" t="str">
        <f t="shared" si="9"/>
        <v>N</v>
      </c>
      <c r="I44" s="4" t="str">
        <f t="shared" si="10"/>
        <v>N</v>
      </c>
      <c r="J44" s="4" t="str">
        <f t="shared" si="11"/>
        <v>N</v>
      </c>
      <c r="K44" s="4" t="str">
        <f t="shared" si="12"/>
        <v>N</v>
      </c>
      <c r="L44" s="4" t="str">
        <f t="shared" si="13"/>
        <v>N</v>
      </c>
    </row>
    <row r="45" spans="1:12" ht="19.5" customHeight="1">
      <c r="A45" s="2"/>
      <c r="B45" s="3"/>
      <c r="C45" s="3"/>
      <c r="D45" s="3"/>
      <c r="E45" s="3"/>
      <c r="F45" s="3" t="str">
        <f t="shared" si="7"/>
        <v>N</v>
      </c>
      <c r="G45" s="4" t="str">
        <f t="shared" si="8"/>
        <v>N</v>
      </c>
      <c r="H45" s="4" t="str">
        <f t="shared" si="9"/>
        <v>N</v>
      </c>
      <c r="I45" s="4" t="str">
        <f t="shared" si="10"/>
        <v>N</v>
      </c>
      <c r="J45" s="4" t="str">
        <f t="shared" si="11"/>
        <v>N</v>
      </c>
      <c r="K45" s="4" t="str">
        <f t="shared" si="12"/>
        <v>N</v>
      </c>
      <c r="L45" s="4" t="str">
        <f t="shared" si="13"/>
        <v>N</v>
      </c>
    </row>
    <row r="46" spans="1:12" ht="19.5" customHeight="1">
      <c r="A46" s="2"/>
      <c r="B46" s="3"/>
      <c r="C46" s="3"/>
      <c r="D46" s="3"/>
      <c r="E46" s="3"/>
      <c r="F46" s="3" t="str">
        <f t="shared" si="7"/>
        <v>N</v>
      </c>
      <c r="G46" s="4" t="str">
        <f t="shared" si="8"/>
        <v>N</v>
      </c>
      <c r="H46" s="4" t="str">
        <f t="shared" si="9"/>
        <v>N</v>
      </c>
      <c r="I46" s="4" t="str">
        <f t="shared" si="10"/>
        <v>N</v>
      </c>
      <c r="J46" s="4" t="str">
        <f t="shared" si="11"/>
        <v>N</v>
      </c>
      <c r="K46" s="4" t="str">
        <f t="shared" si="12"/>
        <v>N</v>
      </c>
      <c r="L46" s="4" t="str">
        <f t="shared" si="13"/>
        <v>N</v>
      </c>
    </row>
    <row r="47" spans="1:12" ht="19.5" customHeight="1">
      <c r="A47" s="2"/>
      <c r="B47" s="3"/>
      <c r="C47" s="3"/>
      <c r="D47" s="3"/>
      <c r="E47" s="3"/>
      <c r="F47" s="3" t="str">
        <f t="shared" si="7"/>
        <v>N</v>
      </c>
      <c r="G47" s="4" t="str">
        <f t="shared" si="8"/>
        <v>N</v>
      </c>
      <c r="H47" s="4" t="str">
        <f t="shared" si="9"/>
        <v>N</v>
      </c>
      <c r="I47" s="4" t="str">
        <f t="shared" si="10"/>
        <v>N</v>
      </c>
      <c r="J47" s="4" t="str">
        <f t="shared" si="11"/>
        <v>N</v>
      </c>
      <c r="K47" s="4" t="str">
        <f t="shared" si="12"/>
        <v>N</v>
      </c>
      <c r="L47" s="4" t="str">
        <f t="shared" si="13"/>
        <v>N</v>
      </c>
    </row>
    <row r="48" spans="1:12" ht="19.5" customHeight="1">
      <c r="A48" s="2"/>
      <c r="B48" s="3"/>
      <c r="C48" s="3"/>
      <c r="D48" s="3"/>
      <c r="E48" s="3"/>
      <c r="F48" s="3" t="str">
        <f t="shared" si="7"/>
        <v>N</v>
      </c>
      <c r="G48" s="4" t="str">
        <f t="shared" si="8"/>
        <v>N</v>
      </c>
      <c r="H48" s="4" t="str">
        <f t="shared" si="9"/>
        <v>N</v>
      </c>
      <c r="I48" s="4" t="str">
        <f t="shared" si="10"/>
        <v>N</v>
      </c>
      <c r="J48" s="4" t="str">
        <f t="shared" si="11"/>
        <v>N</v>
      </c>
      <c r="K48" s="4" t="str">
        <f t="shared" si="12"/>
        <v>N</v>
      </c>
      <c r="L48" s="4" t="str">
        <f t="shared" si="13"/>
        <v>N</v>
      </c>
    </row>
    <row r="49" spans="1:12" ht="19.5" customHeight="1">
      <c r="A49" s="2"/>
      <c r="B49" s="3"/>
      <c r="C49" s="3"/>
      <c r="D49" s="3"/>
      <c r="E49" s="3"/>
      <c r="F49" s="3" t="str">
        <f t="shared" si="7"/>
        <v>N</v>
      </c>
      <c r="G49" s="4" t="str">
        <f t="shared" si="8"/>
        <v>N</v>
      </c>
      <c r="H49" s="4" t="str">
        <f t="shared" si="9"/>
        <v>N</v>
      </c>
      <c r="I49" s="4" t="str">
        <f t="shared" si="10"/>
        <v>N</v>
      </c>
      <c r="J49" s="4" t="str">
        <f t="shared" si="11"/>
        <v>N</v>
      </c>
      <c r="K49" s="4" t="str">
        <f t="shared" si="12"/>
        <v>N</v>
      </c>
      <c r="L49" s="4" t="str">
        <f t="shared" si="13"/>
        <v>N</v>
      </c>
    </row>
    <row r="50" spans="1:12" ht="19.5" customHeight="1">
      <c r="A50" s="2"/>
      <c r="B50" s="3"/>
      <c r="C50" s="3"/>
      <c r="D50" s="3"/>
      <c r="E50" s="3"/>
      <c r="F50" s="3" t="str">
        <f t="shared" si="7"/>
        <v>N</v>
      </c>
      <c r="G50" s="4" t="str">
        <f t="shared" si="8"/>
        <v>N</v>
      </c>
      <c r="H50" s="4" t="str">
        <f t="shared" si="9"/>
        <v>N</v>
      </c>
      <c r="I50" s="4" t="str">
        <f t="shared" si="10"/>
        <v>N</v>
      </c>
      <c r="J50" s="4" t="str">
        <f t="shared" si="11"/>
        <v>N</v>
      </c>
      <c r="K50" s="4" t="str">
        <f t="shared" si="12"/>
        <v>N</v>
      </c>
      <c r="L50" s="4" t="str">
        <f t="shared" si="13"/>
        <v>N</v>
      </c>
    </row>
    <row r="51" spans="1:12" ht="19.5" customHeight="1">
      <c r="A51" s="2"/>
      <c r="B51" s="3"/>
      <c r="C51" s="3"/>
      <c r="D51" s="3"/>
      <c r="E51" s="3"/>
      <c r="F51" s="3" t="str">
        <f t="shared" si="7"/>
        <v>N</v>
      </c>
      <c r="G51" s="4" t="str">
        <f t="shared" si="8"/>
        <v>N</v>
      </c>
      <c r="H51" s="4" t="str">
        <f t="shared" si="9"/>
        <v>N</v>
      </c>
      <c r="I51" s="4" t="str">
        <f t="shared" si="10"/>
        <v>N</v>
      </c>
      <c r="J51" s="4" t="str">
        <f t="shared" si="11"/>
        <v>N</v>
      </c>
      <c r="K51" s="4" t="str">
        <f t="shared" si="12"/>
        <v>N</v>
      </c>
      <c r="L51" s="4" t="str">
        <f t="shared" si="13"/>
        <v>N</v>
      </c>
    </row>
    <row r="52" ht="12.75">
      <c r="C52" s="18"/>
    </row>
    <row r="53" spans="1:5" ht="12.75">
      <c r="A53" s="1"/>
      <c r="B53" s="1"/>
      <c r="C53" s="1"/>
      <c r="D53" s="1"/>
      <c r="E53" s="1"/>
    </row>
    <row r="54" ht="12.75">
      <c r="A54" s="1"/>
    </row>
  </sheetData>
  <sheetProtection/>
  <conditionalFormatting sqref="G2:G9 G13:G51">
    <cfRule type="cellIs" priority="4" dxfId="11" operator="equal" stopIfTrue="1">
      <formula>"Y"</formula>
    </cfRule>
  </conditionalFormatting>
  <conditionalFormatting sqref="F2:F9 F13:F51">
    <cfRule type="cellIs" priority="5" dxfId="0" operator="equal" stopIfTrue="1">
      <formula>"N"</formula>
    </cfRule>
    <cfRule type="cellIs" priority="6" dxfId="12" operator="equal" stopIfTrue="1">
      <formula>"Y"</formula>
    </cfRule>
  </conditionalFormatting>
  <conditionalFormatting sqref="G10:G12">
    <cfRule type="cellIs" priority="1" dxfId="11" operator="equal" stopIfTrue="1">
      <formula>"Y"</formula>
    </cfRule>
  </conditionalFormatting>
  <conditionalFormatting sqref="F10:F12">
    <cfRule type="cellIs" priority="2" dxfId="0" operator="equal" stopIfTrue="1">
      <formula>"N"</formula>
    </cfRule>
    <cfRule type="cellIs" priority="3" dxfId="12" operator="equal" stopIfTrue="1">
      <formula>"Y"</formula>
    </cfRule>
  </conditionalFormatting>
  <printOptions/>
  <pageMargins left="0.5" right="0.5" top="0.5" bottom="0.5" header="0.25" footer="0.25"/>
  <pageSetup horizontalDpi="600" verticalDpi="600" orientation="landscape" r:id="rId3"/>
  <headerFooter alignWithMargins="0">
    <oddHeader>&amp;C&amp;A</oddHeader>
    <oddFooter>&amp;L&amp;"Tahoma,Bold"&amp;8University of Notre Dame Confidential&amp;RPage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" sqref="B15"/>
    </sheetView>
  </sheetViews>
  <sheetFormatPr defaultColWidth="9.140625" defaultRowHeight="12.75"/>
  <cols>
    <col min="1" max="1" width="2.7109375" style="22" customWidth="1"/>
    <col min="2" max="2" width="69.28125" style="5" customWidth="1"/>
    <col min="3" max="5" width="11.00390625" style="6" customWidth="1"/>
    <col min="6" max="6" width="11.00390625" style="5" customWidth="1"/>
    <col min="7" max="7" width="11.00390625" style="1" customWidth="1"/>
    <col min="8" max="16384" width="9.140625" style="1" customWidth="1"/>
  </cols>
  <sheetData>
    <row r="1" spans="1:7" s="20" customFormat="1" ht="22.5">
      <c r="A1" s="21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23" t="s">
        <v>12</v>
      </c>
    </row>
    <row r="2" spans="1:7" ht="19.5" customHeight="1">
      <c r="A2" s="22">
        <v>1</v>
      </c>
      <c r="B2" s="8"/>
      <c r="C2" s="3"/>
      <c r="D2" s="11"/>
      <c r="E2" s="11"/>
      <c r="F2" s="3"/>
      <c r="G2" s="3"/>
    </row>
    <row r="3" spans="1:7" ht="19.5" customHeight="1">
      <c r="A3" s="22">
        <v>2</v>
      </c>
      <c r="B3" s="8"/>
      <c r="C3" s="3"/>
      <c r="D3" s="11"/>
      <c r="E3" s="11"/>
      <c r="F3" s="3"/>
      <c r="G3" s="3"/>
    </row>
    <row r="4" spans="1:7" ht="19.5" customHeight="1">
      <c r="A4" s="22">
        <v>3</v>
      </c>
      <c r="B4" s="9"/>
      <c r="C4" s="3"/>
      <c r="D4" s="3"/>
      <c r="E4" s="3"/>
      <c r="F4" s="3"/>
      <c r="G4" s="3"/>
    </row>
    <row r="5" spans="1:9" ht="19.5" customHeight="1">
      <c r="A5" s="22">
        <v>4</v>
      </c>
      <c r="B5" s="9"/>
      <c r="C5" s="3"/>
      <c r="D5" s="11"/>
      <c r="E5" s="11"/>
      <c r="F5" s="3"/>
      <c r="G5" s="3"/>
      <c r="H5" s="12"/>
      <c r="I5" s="13"/>
    </row>
    <row r="6" spans="1:7" ht="19.5" customHeight="1">
      <c r="A6" s="22">
        <v>5</v>
      </c>
      <c r="B6" s="9"/>
      <c r="C6" s="3"/>
      <c r="D6" s="11"/>
      <c r="E6" s="11"/>
      <c r="F6" s="3"/>
      <c r="G6" s="3"/>
    </row>
    <row r="7" spans="1:7" ht="19.5" customHeight="1">
      <c r="A7" s="22">
        <v>6</v>
      </c>
      <c r="B7" s="8"/>
      <c r="C7" s="3"/>
      <c r="D7" s="11"/>
      <c r="E7" s="11"/>
      <c r="F7" s="3"/>
      <c r="G7" s="3"/>
    </row>
    <row r="8" spans="1:7" ht="19.5" customHeight="1">
      <c r="A8" s="22">
        <v>7</v>
      </c>
      <c r="B8" s="7"/>
      <c r="C8" s="3"/>
      <c r="D8" s="3"/>
      <c r="E8" s="3"/>
      <c r="F8" s="3"/>
      <c r="G8" s="3"/>
    </row>
    <row r="9" spans="1:7" ht="19.5" customHeight="1">
      <c r="A9" s="22">
        <v>8</v>
      </c>
      <c r="B9" s="9"/>
      <c r="C9" s="3"/>
      <c r="D9" s="11"/>
      <c r="E9" s="11"/>
      <c r="F9" s="3"/>
      <c r="G9" s="3"/>
    </row>
    <row r="10" spans="1:7" ht="19.5" customHeight="1">
      <c r="A10" s="22">
        <v>9</v>
      </c>
      <c r="B10" s="8"/>
      <c r="C10" s="3"/>
      <c r="D10" s="11"/>
      <c r="E10" s="11"/>
      <c r="F10" s="3"/>
      <c r="G10" s="3"/>
    </row>
    <row r="11" spans="1:7" ht="19.5" customHeight="1">
      <c r="A11" s="22">
        <v>10</v>
      </c>
      <c r="B11" s="8"/>
      <c r="C11" s="3"/>
      <c r="D11" s="11"/>
      <c r="E11" s="11"/>
      <c r="F11" s="3"/>
      <c r="G11" s="3"/>
    </row>
    <row r="13" ht="12.75"/>
    <row r="14" ht="12.75"/>
    <row r="15" ht="12.75"/>
    <row r="20" ht="12.75"/>
    <row r="21" ht="12.75"/>
    <row r="22" ht="12.75"/>
  </sheetData>
  <sheetProtection/>
  <conditionalFormatting sqref="G2:G11">
    <cfRule type="cellIs" priority="1" dxfId="0" operator="equal" stopIfTrue="1">
      <formula>"N"</formula>
    </cfRule>
    <cfRule type="cellIs" priority="2" dxfId="12" operator="equal" stopIfTrue="1">
      <formula>"Y"</formula>
    </cfRule>
  </conditionalFormatting>
  <printOptions/>
  <pageMargins left="0.5" right="0.5" top="0.5" bottom="0.5" header="0.25" footer="0.25"/>
  <pageSetup cellComments="asDisplayed" horizontalDpi="600" verticalDpi="600" orientation="landscape" r:id="rId3"/>
  <headerFooter alignWithMargins="0">
    <oddHeader>&amp;C&amp;A</oddHeader>
    <oddFooter>&amp;L&amp;"Tahoma,Bold"&amp;8University of Notre Dame Confidential&amp;C&amp;D&amp;RPage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7.00390625" style="29" bestFit="1" customWidth="1"/>
    <col min="2" max="2" width="5.7109375" style="29" bestFit="1" customWidth="1"/>
    <col min="3" max="3" width="6.57421875" style="29" bestFit="1" customWidth="1"/>
    <col min="4" max="4" width="6.8515625" style="29" hidden="1" customWidth="1"/>
    <col min="5" max="5" width="0.9921875" style="29" customWidth="1"/>
    <col min="6" max="6" width="7.8515625" style="29" customWidth="1"/>
    <col min="7" max="7" width="0.9921875" style="29" customWidth="1"/>
    <col min="8" max="11" width="8.28125" style="29" customWidth="1"/>
    <col min="12" max="12" width="1.7109375" style="29" customWidth="1"/>
    <col min="13" max="13" width="9.140625" style="37" customWidth="1"/>
    <col min="14" max="16384" width="9.140625" style="29" customWidth="1"/>
  </cols>
  <sheetData>
    <row r="1" spans="1:13" ht="15.75" customHeight="1">
      <c r="A1" s="24"/>
      <c r="B1" s="59" t="s">
        <v>13</v>
      </c>
      <c r="C1" s="60"/>
      <c r="D1" s="26"/>
      <c r="E1" s="27"/>
      <c r="F1" s="25"/>
      <c r="G1" s="27"/>
      <c r="H1" s="61" t="s">
        <v>14</v>
      </c>
      <c r="I1" s="60"/>
      <c r="J1" s="60"/>
      <c r="K1" s="60"/>
      <c r="L1" s="27"/>
      <c r="M1" s="28" t="s">
        <v>15</v>
      </c>
    </row>
    <row r="2" spans="1:13" ht="21" customHeight="1">
      <c r="A2" s="30" t="s">
        <v>16</v>
      </c>
      <c r="B2" s="25" t="s">
        <v>34</v>
      </c>
      <c r="C2" s="26" t="s">
        <v>17</v>
      </c>
      <c r="D2" s="26" t="s">
        <v>18</v>
      </c>
      <c r="E2" s="31"/>
      <c r="F2" s="32" t="s">
        <v>19</v>
      </c>
      <c r="G2" s="31"/>
      <c r="H2" s="33" t="s">
        <v>20</v>
      </c>
      <c r="I2" s="33" t="s">
        <v>21</v>
      </c>
      <c r="J2" s="33" t="s">
        <v>22</v>
      </c>
      <c r="K2" s="33" t="s">
        <v>23</v>
      </c>
      <c r="L2" s="34"/>
      <c r="M2" s="35" t="e">
        <f>AVERAGE(M4:M25)</f>
        <v>#DIV/0!</v>
      </c>
    </row>
    <row r="3" spans="1:12" ht="12.7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20.25" customHeight="1">
      <c r="A4" s="38"/>
      <c r="B4" s="43"/>
      <c r="C4" s="43"/>
      <c r="D4" s="39">
        <f aca="true" t="shared" si="0" ref="D4:D12">IF(C4-B4=0,"",C4-B4)</f>
      </c>
      <c r="E4" s="40"/>
      <c r="F4" s="39"/>
      <c r="G4" s="40"/>
      <c r="H4" s="39"/>
      <c r="I4" s="39"/>
      <c r="J4" s="39"/>
      <c r="K4" s="39"/>
      <c r="L4" s="36"/>
      <c r="M4" s="41" t="e">
        <f aca="true" t="shared" si="1" ref="M4:M25">IF((100%/B4*C4)&gt;100%,100%,(100%/B4*C4))</f>
        <v>#DIV/0!</v>
      </c>
    </row>
    <row r="5" spans="1:13" ht="20.25" customHeight="1">
      <c r="A5" s="38"/>
      <c r="B5" s="43"/>
      <c r="C5" s="43"/>
      <c r="D5" s="39">
        <f t="shared" si="0"/>
      </c>
      <c r="E5" s="40"/>
      <c r="F5" s="39"/>
      <c r="G5" s="40"/>
      <c r="H5" s="39"/>
      <c r="I5" s="39"/>
      <c r="J5" s="39"/>
      <c r="K5" s="39"/>
      <c r="L5" s="36"/>
      <c r="M5" s="41" t="e">
        <f t="shared" si="1"/>
        <v>#DIV/0!</v>
      </c>
    </row>
    <row r="6" spans="1:13" ht="20.25" customHeight="1">
      <c r="A6" s="38"/>
      <c r="B6" s="43"/>
      <c r="C6" s="43"/>
      <c r="D6" s="39">
        <f t="shared" si="0"/>
      </c>
      <c r="E6" s="40"/>
      <c r="F6" s="39"/>
      <c r="G6" s="40"/>
      <c r="H6" s="39"/>
      <c r="I6" s="39"/>
      <c r="J6" s="39"/>
      <c r="K6" s="39"/>
      <c r="L6" s="36"/>
      <c r="M6" s="41" t="e">
        <f t="shared" si="1"/>
        <v>#DIV/0!</v>
      </c>
    </row>
    <row r="7" spans="1:13" ht="20.25" customHeight="1">
      <c r="A7" s="38"/>
      <c r="B7" s="43"/>
      <c r="C7" s="43"/>
      <c r="D7" s="39">
        <f t="shared" si="0"/>
      </c>
      <c r="E7" s="40"/>
      <c r="F7" s="39"/>
      <c r="G7" s="40"/>
      <c r="H7" s="39"/>
      <c r="I7" s="39"/>
      <c r="J7" s="39"/>
      <c r="K7" s="39"/>
      <c r="L7" s="36"/>
      <c r="M7" s="41" t="e">
        <f t="shared" si="1"/>
        <v>#DIV/0!</v>
      </c>
    </row>
    <row r="8" spans="1:13" ht="20.25" customHeight="1">
      <c r="A8" s="38"/>
      <c r="B8" s="43"/>
      <c r="C8" s="43"/>
      <c r="D8" s="39">
        <f t="shared" si="0"/>
      </c>
      <c r="E8" s="40"/>
      <c r="F8" s="39"/>
      <c r="G8" s="40"/>
      <c r="H8" s="39"/>
      <c r="I8" s="39"/>
      <c r="J8" s="39"/>
      <c r="K8" s="39"/>
      <c r="L8" s="36"/>
      <c r="M8" s="41" t="e">
        <f t="shared" si="1"/>
        <v>#DIV/0!</v>
      </c>
    </row>
    <row r="9" spans="1:13" ht="20.25" customHeight="1">
      <c r="A9" s="38"/>
      <c r="B9" s="43"/>
      <c r="C9" s="43"/>
      <c r="D9" s="39">
        <f t="shared" si="0"/>
      </c>
      <c r="E9" s="40"/>
      <c r="F9" s="39"/>
      <c r="G9" s="40"/>
      <c r="H9" s="39"/>
      <c r="I9" s="39"/>
      <c r="J9" s="39"/>
      <c r="K9" s="39"/>
      <c r="L9" s="36"/>
      <c r="M9" s="41" t="e">
        <f t="shared" si="1"/>
        <v>#DIV/0!</v>
      </c>
    </row>
    <row r="10" spans="1:13" ht="20.25" customHeight="1">
      <c r="A10" s="38"/>
      <c r="B10" s="43"/>
      <c r="C10" s="43"/>
      <c r="D10" s="39">
        <f t="shared" si="0"/>
      </c>
      <c r="E10" s="40"/>
      <c r="F10" s="39"/>
      <c r="G10" s="40"/>
      <c r="H10" s="39"/>
      <c r="I10" s="39"/>
      <c r="J10" s="39"/>
      <c r="K10" s="39"/>
      <c r="L10" s="36"/>
      <c r="M10" s="41" t="e">
        <f t="shared" si="1"/>
        <v>#DIV/0!</v>
      </c>
    </row>
    <row r="11" spans="1:13" ht="20.25" customHeight="1">
      <c r="A11" s="8"/>
      <c r="B11" s="43"/>
      <c r="C11" s="43"/>
      <c r="D11" s="39">
        <f t="shared" si="0"/>
      </c>
      <c r="E11" s="40"/>
      <c r="F11" s="39"/>
      <c r="G11" s="40"/>
      <c r="H11" s="39"/>
      <c r="I11" s="39"/>
      <c r="J11" s="39"/>
      <c r="K11" s="39"/>
      <c r="L11" s="36"/>
      <c r="M11" s="41" t="e">
        <f t="shared" si="1"/>
        <v>#DIV/0!</v>
      </c>
    </row>
    <row r="12" spans="1:13" ht="20.25" customHeight="1">
      <c r="A12" s="8"/>
      <c r="B12" s="43"/>
      <c r="C12" s="43"/>
      <c r="D12" s="39">
        <f t="shared" si="0"/>
      </c>
      <c r="E12" s="40"/>
      <c r="F12" s="39"/>
      <c r="G12" s="40"/>
      <c r="H12" s="39"/>
      <c r="I12" s="39"/>
      <c r="J12" s="39"/>
      <c r="K12" s="39"/>
      <c r="L12" s="36"/>
      <c r="M12" s="41" t="e">
        <f t="shared" si="1"/>
        <v>#DIV/0!</v>
      </c>
    </row>
    <row r="13" spans="1:13" ht="20.25" customHeight="1">
      <c r="A13" s="38"/>
      <c r="B13" s="43"/>
      <c r="C13" s="43"/>
      <c r="D13" s="39"/>
      <c r="E13" s="40"/>
      <c r="F13" s="39"/>
      <c r="G13" s="40"/>
      <c r="H13" s="39"/>
      <c r="I13" s="39"/>
      <c r="J13" s="39"/>
      <c r="K13" s="39"/>
      <c r="L13" s="36"/>
      <c r="M13" s="41" t="e">
        <f t="shared" si="1"/>
        <v>#DIV/0!</v>
      </c>
    </row>
    <row r="14" spans="1:13" ht="20.25" customHeight="1">
      <c r="A14" s="9"/>
      <c r="B14" s="43"/>
      <c r="C14" s="43"/>
      <c r="D14" s="39">
        <f>IF(C14-B14=0,"",C14-B14)</f>
      </c>
      <c r="E14" s="40"/>
      <c r="F14" s="39"/>
      <c r="G14" s="40"/>
      <c r="H14" s="39"/>
      <c r="I14" s="39"/>
      <c r="J14" s="39"/>
      <c r="K14" s="39"/>
      <c r="L14" s="36"/>
      <c r="M14" s="41" t="e">
        <f t="shared" si="1"/>
        <v>#DIV/0!</v>
      </c>
    </row>
    <row r="15" spans="1:13" ht="20.25" customHeight="1">
      <c r="A15" s="9"/>
      <c r="B15" s="43"/>
      <c r="C15" s="43"/>
      <c r="D15" s="39"/>
      <c r="E15" s="40"/>
      <c r="F15" s="39"/>
      <c r="G15" s="40"/>
      <c r="H15" s="39"/>
      <c r="I15" s="39"/>
      <c r="J15" s="39"/>
      <c r="K15" s="39"/>
      <c r="L15" s="36"/>
      <c r="M15" s="41" t="e">
        <f t="shared" si="1"/>
        <v>#DIV/0!</v>
      </c>
    </row>
    <row r="16" spans="1:13" ht="20.25" customHeight="1">
      <c r="A16" s="8"/>
      <c r="B16" s="43"/>
      <c r="C16" s="43"/>
      <c r="D16" s="39"/>
      <c r="E16" s="40"/>
      <c r="F16" s="39"/>
      <c r="G16" s="40"/>
      <c r="H16" s="39"/>
      <c r="I16" s="39"/>
      <c r="J16" s="39"/>
      <c r="K16" s="39"/>
      <c r="L16" s="36"/>
      <c r="M16" s="41" t="e">
        <f t="shared" si="1"/>
        <v>#DIV/0!</v>
      </c>
    </row>
    <row r="17" spans="1:13" ht="20.25" customHeight="1">
      <c r="A17" s="38"/>
      <c r="B17" s="43"/>
      <c r="C17" s="43"/>
      <c r="D17" s="39"/>
      <c r="E17" s="40"/>
      <c r="F17" s="39"/>
      <c r="G17" s="40"/>
      <c r="H17" s="39"/>
      <c r="I17" s="39"/>
      <c r="J17" s="39"/>
      <c r="K17" s="39"/>
      <c r="L17" s="36"/>
      <c r="M17" s="41" t="e">
        <f t="shared" si="1"/>
        <v>#DIV/0!</v>
      </c>
    </row>
    <row r="18" spans="1:13" ht="20.25" customHeight="1">
      <c r="A18" s="38"/>
      <c r="B18" s="43"/>
      <c r="C18" s="43"/>
      <c r="D18" s="39">
        <f aca="true" t="shared" si="2" ref="D18:D25">IF(C18-B18=0,"",C18-B18)</f>
      </c>
      <c r="E18" s="40"/>
      <c r="F18" s="39"/>
      <c r="G18" s="40"/>
      <c r="H18" s="39"/>
      <c r="I18" s="39"/>
      <c r="J18" s="39"/>
      <c r="K18" s="39"/>
      <c r="L18" s="36"/>
      <c r="M18" s="41" t="e">
        <f t="shared" si="1"/>
        <v>#DIV/0!</v>
      </c>
    </row>
    <row r="19" spans="1:13" ht="20.25" customHeight="1">
      <c r="A19" s="38"/>
      <c r="B19" s="43"/>
      <c r="C19" s="43"/>
      <c r="D19" s="39">
        <f t="shared" si="2"/>
      </c>
      <c r="E19" s="40"/>
      <c r="F19" s="39"/>
      <c r="G19" s="40"/>
      <c r="H19" s="39"/>
      <c r="I19" s="39"/>
      <c r="J19" s="39"/>
      <c r="K19" s="39"/>
      <c r="L19" s="36"/>
      <c r="M19" s="41" t="e">
        <f t="shared" si="1"/>
        <v>#DIV/0!</v>
      </c>
    </row>
    <row r="20" spans="1:13" ht="20.25" customHeight="1">
      <c r="A20" s="38"/>
      <c r="B20" s="43"/>
      <c r="C20" s="43"/>
      <c r="D20" s="39">
        <f t="shared" si="2"/>
      </c>
      <c r="E20" s="40"/>
      <c r="F20" s="39"/>
      <c r="G20" s="40"/>
      <c r="H20" s="39"/>
      <c r="I20" s="39"/>
      <c r="J20" s="39"/>
      <c r="K20" s="39"/>
      <c r="L20" s="36"/>
      <c r="M20" s="41" t="e">
        <f t="shared" si="1"/>
        <v>#DIV/0!</v>
      </c>
    </row>
    <row r="21" spans="1:13" ht="20.25" customHeight="1">
      <c r="A21" s="38"/>
      <c r="B21" s="43"/>
      <c r="C21" s="43"/>
      <c r="D21" s="39">
        <f t="shared" si="2"/>
      </c>
      <c r="E21" s="40"/>
      <c r="F21" s="39"/>
      <c r="G21" s="40"/>
      <c r="H21" s="39"/>
      <c r="I21" s="39"/>
      <c r="J21" s="39"/>
      <c r="K21" s="39"/>
      <c r="L21" s="36"/>
      <c r="M21" s="41" t="e">
        <f t="shared" si="1"/>
        <v>#DIV/0!</v>
      </c>
    </row>
    <row r="22" spans="1:13" ht="20.25" customHeight="1">
      <c r="A22" s="38"/>
      <c r="B22" s="43"/>
      <c r="C22" s="43"/>
      <c r="D22" s="39">
        <f t="shared" si="2"/>
      </c>
      <c r="E22" s="40"/>
      <c r="F22" s="39"/>
      <c r="G22" s="40"/>
      <c r="H22" s="39"/>
      <c r="I22" s="39"/>
      <c r="J22" s="39"/>
      <c r="K22" s="39"/>
      <c r="L22" s="36"/>
      <c r="M22" s="41" t="e">
        <f t="shared" si="1"/>
        <v>#DIV/0!</v>
      </c>
    </row>
    <row r="23" spans="1:13" ht="20.25" customHeight="1">
      <c r="A23" s="38"/>
      <c r="B23" s="43"/>
      <c r="C23" s="43"/>
      <c r="D23" s="39">
        <f t="shared" si="2"/>
      </c>
      <c r="E23" s="40"/>
      <c r="F23" s="39"/>
      <c r="G23" s="40"/>
      <c r="H23" s="39"/>
      <c r="I23" s="39"/>
      <c r="J23" s="39"/>
      <c r="K23" s="39"/>
      <c r="L23" s="36"/>
      <c r="M23" s="41" t="e">
        <f t="shared" si="1"/>
        <v>#DIV/0!</v>
      </c>
    </row>
    <row r="24" spans="1:13" ht="20.25" customHeight="1">
      <c r="A24" s="38"/>
      <c r="B24" s="43"/>
      <c r="C24" s="43"/>
      <c r="D24" s="39">
        <f t="shared" si="2"/>
      </c>
      <c r="E24" s="40"/>
      <c r="F24" s="39"/>
      <c r="G24" s="40"/>
      <c r="H24" s="39"/>
      <c r="I24" s="39"/>
      <c r="J24" s="39"/>
      <c r="K24" s="39"/>
      <c r="L24" s="36"/>
      <c r="M24" s="41" t="e">
        <f t="shared" si="1"/>
        <v>#DIV/0!</v>
      </c>
    </row>
    <row r="25" spans="1:13" ht="20.25" customHeight="1">
      <c r="A25" s="10"/>
      <c r="B25" s="43"/>
      <c r="C25" s="43"/>
      <c r="D25" s="39">
        <f t="shared" si="2"/>
      </c>
      <c r="E25" s="40"/>
      <c r="F25" s="39"/>
      <c r="G25" s="40"/>
      <c r="H25" s="39"/>
      <c r="I25" s="39"/>
      <c r="J25" s="39"/>
      <c r="K25" s="39"/>
      <c r="L25" s="36"/>
      <c r="M25" s="41" t="e">
        <f t="shared" si="1"/>
        <v>#DIV/0!</v>
      </c>
    </row>
    <row r="26" spans="1:13" ht="20.25" customHeight="1">
      <c r="A26" s="10"/>
      <c r="B26" s="43"/>
      <c r="C26" s="43"/>
      <c r="D26" s="39">
        <f>IF(C26-B26=0,"",C26-B26)</f>
      </c>
      <c r="E26" s="40"/>
      <c r="F26" s="39"/>
      <c r="G26" s="40"/>
      <c r="H26" s="39"/>
      <c r="I26" s="39"/>
      <c r="J26" s="39"/>
      <c r="K26" s="39"/>
      <c r="L26" s="36"/>
      <c r="M26" s="41" t="e">
        <f>IF((100%/B26*C26)&gt;100%,100%,(100%/B26*C26))</f>
        <v>#DIV/0!</v>
      </c>
    </row>
    <row r="27" spans="1:13" ht="20.25" customHeight="1">
      <c r="A27" s="10"/>
      <c r="B27" s="43"/>
      <c r="C27" s="43"/>
      <c r="D27" s="39">
        <f>IF(C27-B27=0,"",C27-B27)</f>
      </c>
      <c r="E27" s="40"/>
      <c r="F27" s="39"/>
      <c r="G27" s="40"/>
      <c r="H27" s="39"/>
      <c r="I27" s="39"/>
      <c r="J27" s="39"/>
      <c r="K27" s="39"/>
      <c r="L27" s="36"/>
      <c r="M27" s="41" t="e">
        <f>IF((100%/B27*C27)&gt;100%,100%,(100%/B27*C27))</f>
        <v>#DIV/0!</v>
      </c>
    </row>
  </sheetData>
  <sheetProtection/>
  <mergeCells count="2">
    <mergeCell ref="B1:C1"/>
    <mergeCell ref="H1:K1"/>
  </mergeCells>
  <conditionalFormatting sqref="B4:B27">
    <cfRule type="cellIs" priority="1" dxfId="0" operator="lessThanOrEqual" stopIfTrue="1">
      <formula>C4</formula>
    </cfRule>
  </conditionalFormatting>
  <conditionalFormatting sqref="C4:C27">
    <cfRule type="cellIs" priority="2" dxfId="0" operator="greaterThanOrEqual" stopIfTrue="1">
      <formula>B4</formula>
    </cfRule>
  </conditionalFormatting>
  <printOptions/>
  <pageMargins left="0.53" right="0.26" top="0.49" bottom="0.41" header="0.32" footer="0.24"/>
  <pageSetup cellComments="asDisplayed" fitToHeight="1" fitToWidth="1" horizontalDpi="600" verticalDpi="600" orientation="landscape" scale="94" r:id="rId3"/>
  <headerFooter alignWithMargins="0">
    <oddHeader>&amp;L&amp;F
&amp;A</oddHeader>
    <oddFooter>&amp;L&amp;"Tahoma,Bold"&amp;8University of Notre Dame Confidential&amp;R&amp;8page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64.140625" style="29" customWidth="1"/>
    <col min="2" max="2" width="5.57421875" style="29" bestFit="1" customWidth="1"/>
    <col min="3" max="3" width="1.7109375" style="29" customWidth="1"/>
    <col min="4" max="4" width="2.57421875" style="48" customWidth="1"/>
    <col min="5" max="5" width="21.140625" style="29" customWidth="1"/>
    <col min="6" max="6" width="7.00390625" style="29" customWidth="1"/>
    <col min="7" max="7" width="7.421875" style="29" customWidth="1"/>
    <col min="8" max="8" width="15.140625" style="29" customWidth="1"/>
    <col min="9" max="9" width="5.28125" style="29" bestFit="1" customWidth="1"/>
    <col min="10" max="10" width="5.28125" style="45" bestFit="1" customWidth="1"/>
    <col min="11" max="11" width="5.28125" style="29" bestFit="1" customWidth="1"/>
    <col min="12" max="16384" width="9.140625" style="29" customWidth="1"/>
  </cols>
  <sheetData>
    <row r="1" spans="2:11" ht="35.25" customHeight="1">
      <c r="B1" s="49" t="s">
        <v>33</v>
      </c>
      <c r="C1" s="27"/>
      <c r="D1" s="62" t="s">
        <v>25</v>
      </c>
      <c r="E1" s="32" t="s">
        <v>14</v>
      </c>
      <c r="F1" s="66" t="s">
        <v>28</v>
      </c>
      <c r="G1" s="66" t="s">
        <v>29</v>
      </c>
      <c r="H1" s="44"/>
      <c r="I1" s="66" t="s">
        <v>31</v>
      </c>
      <c r="J1" s="64" t="s">
        <v>32</v>
      </c>
      <c r="K1" s="65" t="s">
        <v>19</v>
      </c>
    </row>
    <row r="2" spans="1:11" ht="21" customHeight="1">
      <c r="A2" s="30" t="s">
        <v>16</v>
      </c>
      <c r="B2" s="28" t="s">
        <v>26</v>
      </c>
      <c r="C2" s="34"/>
      <c r="D2" s="63"/>
      <c r="E2" s="29" t="s">
        <v>27</v>
      </c>
      <c r="F2" s="63"/>
      <c r="G2" s="63"/>
      <c r="H2" s="46" t="s">
        <v>30</v>
      </c>
      <c r="I2" s="63"/>
      <c r="J2" s="63"/>
      <c r="K2" s="63"/>
    </row>
    <row r="3" spans="1:11" ht="12.7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0.25" customHeight="1">
      <c r="A4" s="38"/>
      <c r="B4" s="39"/>
      <c r="C4" s="36"/>
      <c r="D4" s="43"/>
      <c r="E4" s="39"/>
      <c r="F4" s="39"/>
      <c r="G4" s="39"/>
      <c r="H4" s="39"/>
      <c r="I4" s="39"/>
      <c r="J4" s="47" t="e">
        <f>VLOOKUP(A4,'Training Evals'!A4:M50,13,FALSE)</f>
        <v>#N/A</v>
      </c>
      <c r="K4" s="58" t="e">
        <f>VLOOKUP(A4,'Training Evals'!A4:N51,6,FALSE)</f>
        <v>#N/A</v>
      </c>
    </row>
    <row r="5" spans="1:11" ht="20.25" customHeight="1">
      <c r="A5" s="38"/>
      <c r="B5" s="39"/>
      <c r="C5" s="36"/>
      <c r="D5" s="43"/>
      <c r="E5" s="39"/>
      <c r="F5" s="39"/>
      <c r="G5" s="39"/>
      <c r="H5" s="39"/>
      <c r="I5" s="39"/>
      <c r="J5" s="47" t="e">
        <f>VLOOKUP(A5,'Training Evals'!A5:M51,13,FALSE)</f>
        <v>#N/A</v>
      </c>
      <c r="K5" s="58" t="e">
        <f>VLOOKUP(A5,'Training Evals'!A5:N52,6,FALSE)</f>
        <v>#N/A</v>
      </c>
    </row>
    <row r="6" spans="1:11" ht="20.25" customHeight="1">
      <c r="A6" s="38"/>
      <c r="B6" s="39"/>
      <c r="C6" s="36"/>
      <c r="D6" s="43"/>
      <c r="E6" s="39"/>
      <c r="F6" s="39"/>
      <c r="G6" s="39"/>
      <c r="H6" s="39"/>
      <c r="I6" s="39"/>
      <c r="J6" s="47" t="e">
        <f>VLOOKUP(A6,'Training Evals'!A6:M52,13,FALSE)</f>
        <v>#N/A</v>
      </c>
      <c r="K6" s="58" t="e">
        <f>VLOOKUP(A6,'Training Evals'!A6:N53,6,FALSE)</f>
        <v>#N/A</v>
      </c>
    </row>
    <row r="7" spans="1:11" ht="20.25" customHeight="1">
      <c r="A7" s="38"/>
      <c r="B7" s="39"/>
      <c r="C7" s="36"/>
      <c r="D7" s="43"/>
      <c r="E7" s="39"/>
      <c r="F7" s="39"/>
      <c r="G7" s="39"/>
      <c r="H7" s="39"/>
      <c r="I7" s="39"/>
      <c r="J7" s="47" t="e">
        <f>VLOOKUP(A7,'Training Evals'!A7:M53,13,FALSE)</f>
        <v>#N/A</v>
      </c>
      <c r="K7" s="58" t="e">
        <f>VLOOKUP(A7,'Training Evals'!A7:N54,6,FALSE)</f>
        <v>#N/A</v>
      </c>
    </row>
    <row r="8" spans="1:11" ht="20.25" customHeight="1">
      <c r="A8" s="38"/>
      <c r="B8" s="39"/>
      <c r="C8" s="36"/>
      <c r="D8" s="43"/>
      <c r="E8" s="39"/>
      <c r="F8" s="39"/>
      <c r="G8" s="39"/>
      <c r="H8" s="39"/>
      <c r="I8" s="39"/>
      <c r="J8" s="47" t="e">
        <f>VLOOKUP(A8,'Training Evals'!A8:M54,13,FALSE)</f>
        <v>#N/A</v>
      </c>
      <c r="K8" s="58" t="e">
        <f>VLOOKUP(A8,'Training Evals'!A8:N55,6,FALSE)</f>
        <v>#N/A</v>
      </c>
    </row>
    <row r="9" spans="1:11" ht="20.25" customHeight="1">
      <c r="A9" s="38"/>
      <c r="B9" s="39"/>
      <c r="C9" s="36"/>
      <c r="D9" s="43"/>
      <c r="E9" s="39"/>
      <c r="F9" s="39"/>
      <c r="G9" s="39"/>
      <c r="H9" s="39"/>
      <c r="I9" s="39"/>
      <c r="J9" s="47" t="e">
        <f>VLOOKUP(A9,'Training Evals'!A9:M55,13,FALSE)</f>
        <v>#N/A</v>
      </c>
      <c r="K9" s="58" t="e">
        <f>VLOOKUP(A9,'Training Evals'!A9:N56,6,FALSE)</f>
        <v>#N/A</v>
      </c>
    </row>
    <row r="10" spans="1:11" ht="20.25" customHeight="1">
      <c r="A10" s="38"/>
      <c r="B10" s="39"/>
      <c r="C10" s="36"/>
      <c r="D10" s="43"/>
      <c r="E10" s="39"/>
      <c r="F10" s="39"/>
      <c r="G10" s="39"/>
      <c r="H10" s="39"/>
      <c r="I10" s="39"/>
      <c r="J10" s="47" t="e">
        <f>VLOOKUP(A10,'Training Evals'!A10:M56,13,FALSE)</f>
        <v>#N/A</v>
      </c>
      <c r="K10" s="58" t="e">
        <f>VLOOKUP(A10,'Training Evals'!A10:N57,6,FALSE)</f>
        <v>#N/A</v>
      </c>
    </row>
    <row r="11" spans="1:11" ht="20.25" customHeight="1">
      <c r="A11" s="8"/>
      <c r="B11" s="39"/>
      <c r="C11" s="36"/>
      <c r="D11" s="43"/>
      <c r="E11" s="39"/>
      <c r="F11" s="39"/>
      <c r="G11" s="39"/>
      <c r="H11" s="39"/>
      <c r="I11" s="39"/>
      <c r="J11" s="47" t="e">
        <f>VLOOKUP(A11,'Training Evals'!A11:M57,13,FALSE)</f>
        <v>#N/A</v>
      </c>
      <c r="K11" s="58" t="e">
        <f>VLOOKUP(A11,'Training Evals'!A11:N58,6,FALSE)</f>
        <v>#N/A</v>
      </c>
    </row>
    <row r="12" spans="1:11" ht="20.25" customHeight="1">
      <c r="A12" s="8"/>
      <c r="B12" s="39"/>
      <c r="C12" s="36"/>
      <c r="D12" s="43"/>
      <c r="E12" s="39"/>
      <c r="F12" s="39"/>
      <c r="G12" s="39"/>
      <c r="H12" s="39"/>
      <c r="I12" s="39"/>
      <c r="J12" s="47" t="e">
        <f>VLOOKUP(A12,'Training Evals'!A12:M58,13,FALSE)</f>
        <v>#N/A</v>
      </c>
      <c r="K12" s="58" t="e">
        <f>VLOOKUP(A12,'Training Evals'!A12:N59,6,FALSE)</f>
        <v>#N/A</v>
      </c>
    </row>
    <row r="13" spans="1:11" ht="20.25" customHeight="1">
      <c r="A13" s="38"/>
      <c r="B13" s="39"/>
      <c r="C13" s="36"/>
      <c r="D13" s="43"/>
      <c r="E13" s="39"/>
      <c r="F13" s="39"/>
      <c r="G13" s="39"/>
      <c r="H13" s="39"/>
      <c r="I13" s="39"/>
      <c r="J13" s="47" t="e">
        <f>VLOOKUP(A13,'Training Evals'!A13:M59,13,FALSE)</f>
        <v>#N/A</v>
      </c>
      <c r="K13" s="58" t="e">
        <f>VLOOKUP(A13,'Training Evals'!A13:N60,6,FALSE)</f>
        <v>#N/A</v>
      </c>
    </row>
    <row r="14" spans="1:11" ht="20.25" customHeight="1">
      <c r="A14" s="9"/>
      <c r="B14" s="39"/>
      <c r="C14" s="36"/>
      <c r="D14" s="43"/>
      <c r="E14" s="39"/>
      <c r="F14" s="39"/>
      <c r="G14" s="39"/>
      <c r="H14" s="39"/>
      <c r="I14" s="39"/>
      <c r="J14" s="47" t="e">
        <f>VLOOKUP(A14,'Training Evals'!A14:M60,13,FALSE)</f>
        <v>#N/A</v>
      </c>
      <c r="K14" s="58" t="e">
        <f>VLOOKUP(A14,'Training Evals'!A14:N61,6,FALSE)</f>
        <v>#N/A</v>
      </c>
    </row>
    <row r="15" spans="1:11" ht="20.25" customHeight="1">
      <c r="A15" s="9"/>
      <c r="B15" s="39"/>
      <c r="C15" s="36"/>
      <c r="D15" s="43"/>
      <c r="E15" s="39"/>
      <c r="F15" s="39"/>
      <c r="G15" s="39"/>
      <c r="H15" s="39"/>
      <c r="I15" s="39"/>
      <c r="J15" s="47" t="e">
        <f>VLOOKUP(A15,'Training Evals'!A15:M61,13,FALSE)</f>
        <v>#N/A</v>
      </c>
      <c r="K15" s="58" t="e">
        <f>VLOOKUP(A15,'Training Evals'!A15:N62,6,FALSE)</f>
        <v>#N/A</v>
      </c>
    </row>
    <row r="16" spans="1:11" ht="20.25" customHeight="1">
      <c r="A16" s="8"/>
      <c r="B16" s="39"/>
      <c r="C16" s="36"/>
      <c r="D16" s="43"/>
      <c r="E16" s="39"/>
      <c r="F16" s="39"/>
      <c r="G16" s="39"/>
      <c r="H16" s="39"/>
      <c r="I16" s="39"/>
      <c r="J16" s="47" t="e">
        <f>VLOOKUP(A16,'Training Evals'!A16:M62,13,FALSE)</f>
        <v>#N/A</v>
      </c>
      <c r="K16" s="58" t="e">
        <f>VLOOKUP(A16,'Training Evals'!A16:N63,6,FALSE)</f>
        <v>#N/A</v>
      </c>
    </row>
    <row r="17" spans="1:11" ht="20.25" customHeight="1">
      <c r="A17" s="38"/>
      <c r="B17" s="39"/>
      <c r="C17" s="36"/>
      <c r="D17" s="42"/>
      <c r="E17" s="39"/>
      <c r="F17" s="39"/>
      <c r="G17" s="39"/>
      <c r="H17" s="39"/>
      <c r="I17" s="39"/>
      <c r="J17" s="47" t="e">
        <f>VLOOKUP(A17,'Training Evals'!A17:M63,13,FALSE)</f>
        <v>#N/A</v>
      </c>
      <c r="K17" s="58" t="e">
        <f>VLOOKUP(A17,'Training Evals'!A17:N64,6,FALSE)</f>
        <v>#N/A</v>
      </c>
    </row>
    <row r="18" spans="1:11" ht="20.25" customHeight="1">
      <c r="A18" s="38"/>
      <c r="B18" s="39"/>
      <c r="C18" s="36"/>
      <c r="D18" s="43"/>
      <c r="E18" s="39"/>
      <c r="F18" s="39"/>
      <c r="G18" s="39"/>
      <c r="H18" s="39"/>
      <c r="I18" s="39"/>
      <c r="J18" s="47" t="e">
        <f>VLOOKUP(A18,'Training Evals'!A18:M64,13,FALSE)</f>
        <v>#N/A</v>
      </c>
      <c r="K18" s="58" t="e">
        <f>VLOOKUP(A18,'Training Evals'!A18:N65,6,FALSE)</f>
        <v>#N/A</v>
      </c>
    </row>
    <row r="19" spans="1:11" ht="20.25" customHeight="1">
      <c r="A19" s="38"/>
      <c r="B19" s="39"/>
      <c r="C19" s="36"/>
      <c r="D19" s="43"/>
      <c r="E19" s="39"/>
      <c r="F19" s="39"/>
      <c r="G19" s="39"/>
      <c r="H19" s="39"/>
      <c r="I19" s="39"/>
      <c r="J19" s="47" t="e">
        <f>VLOOKUP(A19,'Training Evals'!A19:M65,13,FALSE)</f>
        <v>#N/A</v>
      </c>
      <c r="K19" s="58" t="e">
        <f>VLOOKUP(A19,'Training Evals'!A19:N66,6,FALSE)</f>
        <v>#N/A</v>
      </c>
    </row>
    <row r="20" spans="1:11" ht="20.25" customHeight="1">
      <c r="A20" s="38"/>
      <c r="B20" s="39"/>
      <c r="C20" s="36"/>
      <c r="D20" s="43"/>
      <c r="E20" s="39"/>
      <c r="F20" s="39"/>
      <c r="G20" s="39"/>
      <c r="H20" s="39"/>
      <c r="I20" s="39"/>
      <c r="J20" s="47" t="e">
        <f>VLOOKUP(A20,'Training Evals'!A20:M66,13,FALSE)</f>
        <v>#N/A</v>
      </c>
      <c r="K20" s="58" t="e">
        <f>VLOOKUP(A20,'Training Evals'!A20:N67,6,FALSE)</f>
        <v>#N/A</v>
      </c>
    </row>
    <row r="21" spans="1:11" ht="20.25" customHeight="1">
      <c r="A21" s="38"/>
      <c r="B21" s="39"/>
      <c r="C21" s="36"/>
      <c r="D21" s="43"/>
      <c r="E21" s="39"/>
      <c r="F21" s="39"/>
      <c r="G21" s="39"/>
      <c r="H21" s="39"/>
      <c r="I21" s="39"/>
      <c r="J21" s="47" t="e">
        <f>VLOOKUP(A21,'Training Evals'!A21:M67,13,FALSE)</f>
        <v>#N/A</v>
      </c>
      <c r="K21" s="58" t="e">
        <f>VLOOKUP(A21,'Training Evals'!A21:N68,6,FALSE)</f>
        <v>#N/A</v>
      </c>
    </row>
    <row r="22" spans="1:11" ht="20.25" customHeight="1">
      <c r="A22" s="38"/>
      <c r="B22" s="39"/>
      <c r="C22" s="36"/>
      <c r="D22" s="43"/>
      <c r="E22" s="39"/>
      <c r="F22" s="39"/>
      <c r="G22" s="39"/>
      <c r="H22" s="39"/>
      <c r="I22" s="39"/>
      <c r="J22" s="47" t="e">
        <f>VLOOKUP(A22,'Training Evals'!A22:M68,13,FALSE)</f>
        <v>#N/A</v>
      </c>
      <c r="K22" s="58" t="e">
        <f>VLOOKUP(A22,'Training Evals'!A22:N69,6,FALSE)</f>
        <v>#N/A</v>
      </c>
    </row>
    <row r="23" spans="1:11" ht="20.25" customHeight="1">
      <c r="A23" s="38"/>
      <c r="B23" s="39"/>
      <c r="C23" s="36"/>
      <c r="D23" s="43"/>
      <c r="E23" s="39"/>
      <c r="F23" s="39"/>
      <c r="G23" s="39"/>
      <c r="H23" s="39"/>
      <c r="I23" s="39"/>
      <c r="J23" s="47" t="e">
        <f>VLOOKUP(A23,'Training Evals'!A23:M69,13,FALSE)</f>
        <v>#N/A</v>
      </c>
      <c r="K23" s="58" t="e">
        <f>VLOOKUP(A23,'Training Evals'!A23:N70,6,FALSE)</f>
        <v>#N/A</v>
      </c>
    </row>
    <row r="24" spans="1:11" ht="20.25" customHeight="1">
      <c r="A24" s="38"/>
      <c r="B24" s="39"/>
      <c r="C24" s="36"/>
      <c r="D24" s="43"/>
      <c r="E24" s="39"/>
      <c r="F24" s="39"/>
      <c r="G24" s="39"/>
      <c r="H24" s="39"/>
      <c r="I24" s="39"/>
      <c r="J24" s="47" t="e">
        <f>VLOOKUP(A24,'Training Evals'!A24:M70,13,FALSE)</f>
        <v>#N/A</v>
      </c>
      <c r="K24" s="58" t="e">
        <f>VLOOKUP(A24,'Training Evals'!A24:N71,6,FALSE)</f>
        <v>#N/A</v>
      </c>
    </row>
    <row r="25" spans="1:11" ht="20.25" customHeight="1">
      <c r="A25" s="10"/>
      <c r="B25" s="39"/>
      <c r="C25" s="36"/>
      <c r="D25" s="43"/>
      <c r="E25" s="39"/>
      <c r="F25" s="39"/>
      <c r="G25" s="39"/>
      <c r="H25" s="39"/>
      <c r="I25" s="39"/>
      <c r="J25" s="47" t="e">
        <f>VLOOKUP(A25,'Training Evals'!A25:M71,13,FALSE)</f>
        <v>#N/A</v>
      </c>
      <c r="K25" s="58" t="e">
        <f>VLOOKUP(A25,'Training Evals'!A25:N72,6,FALSE)</f>
        <v>#N/A</v>
      </c>
    </row>
  </sheetData>
  <sheetProtection/>
  <mergeCells count="6">
    <mergeCell ref="D1:D2"/>
    <mergeCell ref="J1:J2"/>
    <mergeCell ref="K1:K2"/>
    <mergeCell ref="I1:I2"/>
    <mergeCell ref="F1:F2"/>
    <mergeCell ref="G1:G2"/>
  </mergeCells>
  <conditionalFormatting sqref="J4:J65536 K4:K25">
    <cfRule type="cellIs" priority="1" dxfId="0" operator="equal" stopIfTrue="1">
      <formula>1</formula>
    </cfRule>
  </conditionalFormatting>
  <printOptions/>
  <pageMargins left="0.25" right="0.25" top="0.5" bottom="0.5" header="0.25" footer="0.25"/>
  <pageSetup cellComments="asDisplayed" fitToHeight="1" fitToWidth="1" horizontalDpi="600" verticalDpi="600" orientation="landscape" scale="92" r:id="rId3"/>
  <headerFooter alignWithMargins="0">
    <oddHeader>&amp;L&amp;F
&amp;A</oddHeader>
    <oddFooter>&amp;L&amp;"Tahoma,Bold"&amp;8University of Notre Dame Confidential&amp;R&amp;8page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D9" sqref="D9"/>
    </sheetView>
  </sheetViews>
  <sheetFormatPr defaultColWidth="9.140625" defaultRowHeight="12.75"/>
  <sheetData>
    <row r="1" ht="12.75">
      <c r="A1" s="30" t="s">
        <v>35</v>
      </c>
    </row>
    <row r="2" spans="1:2" ht="12.75">
      <c r="A2" s="52">
        <v>1</v>
      </c>
      <c r="B2" s="53" t="s">
        <v>36</v>
      </c>
    </row>
    <row r="3" spans="1:2" ht="12.75">
      <c r="A3" s="52">
        <v>2</v>
      </c>
      <c r="B3" s="29" t="s">
        <v>37</v>
      </c>
    </row>
    <row r="4" spans="1:2" ht="12.75">
      <c r="A4" s="52">
        <v>3</v>
      </c>
      <c r="B4" s="29" t="s">
        <v>38</v>
      </c>
    </row>
    <row r="5" spans="1:2" ht="12.75">
      <c r="A5" s="52">
        <v>4</v>
      </c>
      <c r="B5" s="29" t="s">
        <v>39</v>
      </c>
    </row>
    <row r="6" spans="1:2" ht="12.75">
      <c r="A6" s="52">
        <v>5</v>
      </c>
      <c r="B6" t="s">
        <v>40</v>
      </c>
    </row>
    <row r="7" spans="1:2" ht="12.75">
      <c r="A7" s="52">
        <v>6</v>
      </c>
      <c r="B7" s="29" t="s">
        <v>41</v>
      </c>
    </row>
    <row r="8" spans="1:2" ht="12.75">
      <c r="A8" s="52">
        <v>7</v>
      </c>
      <c r="B8" s="29" t="s">
        <v>42</v>
      </c>
    </row>
    <row r="9" spans="1:2" ht="12.75">
      <c r="A9" s="51"/>
      <c r="B9" s="30"/>
    </row>
    <row r="10" spans="1:10" ht="12.75">
      <c r="A10" s="54" t="s">
        <v>43</v>
      </c>
      <c r="B10" s="55"/>
      <c r="C10" s="55"/>
      <c r="D10" s="55"/>
      <c r="E10" s="55"/>
      <c r="F10" s="55"/>
      <c r="G10" s="55"/>
      <c r="H10" s="55"/>
      <c r="I10" s="55"/>
      <c r="J10" s="55"/>
    </row>
    <row r="12" spans="1:2" ht="12.75">
      <c r="A12" s="51" t="s">
        <v>44</v>
      </c>
      <c r="B12" s="30"/>
    </row>
    <row r="13" spans="1:2" ht="12.75">
      <c r="A13" s="51">
        <v>1</v>
      </c>
      <c r="B13" s="30" t="s">
        <v>45</v>
      </c>
    </row>
    <row r="14" ht="12.75">
      <c r="C14" s="56" t="s">
        <v>46</v>
      </c>
    </row>
    <row r="15" spans="1:3" ht="12.75">
      <c r="A15" s="50"/>
      <c r="C15" s="56" t="s">
        <v>47</v>
      </c>
    </row>
    <row r="16" spans="1:2" ht="12.75">
      <c r="A16" s="51">
        <v>2</v>
      </c>
      <c r="B16" s="30" t="s">
        <v>48</v>
      </c>
    </row>
    <row r="17" spans="1:3" ht="12.75">
      <c r="A17" s="50"/>
      <c r="C17" s="56" t="s">
        <v>49</v>
      </c>
    </row>
    <row r="18" spans="1:3" ht="12.75">
      <c r="A18" s="50"/>
      <c r="C18" s="56" t="s">
        <v>50</v>
      </c>
    </row>
    <row r="19" spans="1:3" ht="12.75">
      <c r="A19" s="50"/>
      <c r="C19" s="56" t="s">
        <v>51</v>
      </c>
    </row>
    <row r="20" spans="1:3" ht="12.75">
      <c r="A20" s="50"/>
      <c r="C20" s="56" t="s">
        <v>52</v>
      </c>
    </row>
    <row r="21" spans="1:2" ht="12.75">
      <c r="A21" s="51">
        <v>3</v>
      </c>
      <c r="B21" s="30" t="s">
        <v>53</v>
      </c>
    </row>
    <row r="22" spans="1:3" ht="12.75">
      <c r="A22" s="50"/>
      <c r="C22" s="56" t="s">
        <v>54</v>
      </c>
    </row>
    <row r="23" spans="1:3" ht="12.75">
      <c r="A23" s="50"/>
      <c r="C23" s="56" t="s">
        <v>55</v>
      </c>
    </row>
    <row r="24" spans="1:3" ht="12.75">
      <c r="A24" s="50"/>
      <c r="C24" s="56" t="s">
        <v>56</v>
      </c>
    </row>
    <row r="25" ht="12.75">
      <c r="A25" s="50"/>
    </row>
    <row r="26" spans="1:2" ht="12.75">
      <c r="A26" s="51">
        <v>4</v>
      </c>
      <c r="B26" s="30" t="s">
        <v>57</v>
      </c>
    </row>
    <row r="27" spans="1:3" ht="12.75">
      <c r="A27" s="50"/>
      <c r="C27" s="56" t="s">
        <v>58</v>
      </c>
    </row>
    <row r="28" spans="1:3" ht="12.75">
      <c r="A28" s="50"/>
      <c r="C28" s="56" t="s">
        <v>59</v>
      </c>
    </row>
    <row r="29" spans="1:3" ht="12.75">
      <c r="A29" s="50"/>
      <c r="C29" s="56" t="s">
        <v>60</v>
      </c>
    </row>
    <row r="30" ht="12.75">
      <c r="A30" s="50"/>
    </row>
    <row r="31" spans="1:2" ht="12.75">
      <c r="A31" s="51">
        <v>5</v>
      </c>
      <c r="B31" s="30" t="s">
        <v>61</v>
      </c>
    </row>
    <row r="32" spans="1:3" ht="12.75">
      <c r="A32" s="50"/>
      <c r="C32" s="56" t="s">
        <v>62</v>
      </c>
    </row>
    <row r="33" spans="1:3" ht="12.75">
      <c r="A33" s="50"/>
      <c r="C33" s="56" t="s">
        <v>63</v>
      </c>
    </row>
    <row r="34" spans="1:3" ht="12.75">
      <c r="A34" s="50"/>
      <c r="C34" s="56" t="s">
        <v>64</v>
      </c>
    </row>
    <row r="35" ht="12.75">
      <c r="C35" s="56" t="s">
        <v>65</v>
      </c>
    </row>
    <row r="37" spans="1:10" ht="12.75">
      <c r="A37" s="54" t="s">
        <v>66</v>
      </c>
      <c r="B37" s="55"/>
      <c r="C37" s="55"/>
      <c r="D37" s="55"/>
      <c r="E37" s="55"/>
      <c r="F37" s="55"/>
      <c r="G37" s="55"/>
      <c r="H37" s="55"/>
      <c r="I37" s="55"/>
      <c r="J37" s="55"/>
    </row>
    <row r="38" ht="12.75">
      <c r="A38" t="s">
        <v>67</v>
      </c>
    </row>
    <row r="39" spans="1:2" ht="12.75">
      <c r="A39" s="29" t="s">
        <v>68</v>
      </c>
      <c r="B39" s="29"/>
    </row>
    <row r="40" spans="1:2" ht="12.75">
      <c r="A40" s="37" t="s">
        <v>44</v>
      </c>
      <c r="B40" s="29" t="s">
        <v>69</v>
      </c>
    </row>
    <row r="41" spans="1:2" ht="12.75">
      <c r="A41" s="37" t="s">
        <v>70</v>
      </c>
      <c r="B41" s="29" t="s">
        <v>71</v>
      </c>
    </row>
    <row r="42" spans="1:4" ht="12.75">
      <c r="A42" s="37" t="s">
        <v>72</v>
      </c>
      <c r="B42" s="29" t="s">
        <v>73</v>
      </c>
      <c r="C42" s="56"/>
      <c r="D42" s="30"/>
    </row>
    <row r="43" spans="1:3" ht="12.75">
      <c r="A43" s="37" t="s">
        <v>74</v>
      </c>
      <c r="B43" s="29" t="s">
        <v>75</v>
      </c>
      <c r="C43" s="56"/>
    </row>
    <row r="44" spans="1:2" ht="12.75">
      <c r="A44" s="29"/>
      <c r="B44" s="29"/>
    </row>
    <row r="45" ht="12.75">
      <c r="A45" s="53" t="s">
        <v>76</v>
      </c>
    </row>
    <row r="46" spans="1:2" ht="12.75">
      <c r="A46" s="50">
        <v>0</v>
      </c>
      <c r="B46" s="29" t="s">
        <v>77</v>
      </c>
    </row>
    <row r="47" spans="1:2" ht="12.75">
      <c r="A47" s="50">
        <v>1</v>
      </c>
      <c r="B47" s="29" t="s">
        <v>78</v>
      </c>
    </row>
    <row r="48" spans="1:2" ht="12.75">
      <c r="A48" s="37">
        <v>2</v>
      </c>
      <c r="B48" s="29" t="s">
        <v>79</v>
      </c>
    </row>
    <row r="49" spans="1:2" ht="12.75">
      <c r="A49" s="50">
        <v>3</v>
      </c>
      <c r="B49" s="29" t="s">
        <v>80</v>
      </c>
    </row>
    <row r="50" spans="1:2" ht="12.75">
      <c r="A50" s="50">
        <v>4</v>
      </c>
      <c r="B50" s="29" t="s">
        <v>81</v>
      </c>
    </row>
    <row r="51" spans="1:2" ht="12.75">
      <c r="A51" s="50">
        <v>5</v>
      </c>
      <c r="B51" s="29" t="s">
        <v>82</v>
      </c>
    </row>
    <row r="52" ht="12.75">
      <c r="A52" s="57"/>
    </row>
  </sheetData>
  <sheetProtection/>
  <printOptions/>
  <pageMargins left="0.75" right="0.26" top="0.41" bottom="0.41" header="0.27" footer="0.24"/>
  <pageSetup fitToHeight="1" fitToWidth="1" horizontalDpi="600" verticalDpi="600" orientation="landscape" scale="83" r:id="rId1"/>
  <headerFooter alignWithMargins="0">
    <oddFooter>&amp;L&amp;8[File]&amp;C&amp;8printed &amp;D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Haworth,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 V</dc:creator>
  <cp:keywords/>
  <dc:description/>
  <cp:lastModifiedBy> </cp:lastModifiedBy>
  <cp:lastPrinted>2011-08-16T18:00:27Z</cp:lastPrinted>
  <dcterms:created xsi:type="dcterms:W3CDTF">2001-06-20T22:41:43Z</dcterms:created>
  <dcterms:modified xsi:type="dcterms:W3CDTF">2011-10-05T15:39:45Z</dcterms:modified>
  <cp:category/>
  <cp:version/>
  <cp:contentType/>
  <cp:contentStatus/>
</cp:coreProperties>
</file>