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autoCompressPictures="0"/>
  <bookViews>
    <workbookView xWindow="560" yWindow="560" windowWidth="25040" windowHeight="14980" tabRatio="500"/>
  </bookViews>
  <sheets>
    <sheet name="LSRS Credits and Scoresheet" sheetId="1" r:id="rId1"/>
    <sheet name="LSRS Score Summary" sheetId="2" r:id="rId2"/>
  </sheets>
  <definedNames>
    <definedName name="_xlnm.Print_Area" localSheetId="0">'LSRS Credits and Scoresheet'!$B$2:$J$181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31" i="1" l="1"/>
  <c r="H9" i="2"/>
  <c r="H31" i="1"/>
  <c r="C9" i="2"/>
  <c r="I9" i="2"/>
  <c r="J9" i="2"/>
  <c r="I49" i="1"/>
  <c r="H10" i="2"/>
  <c r="H49" i="1"/>
  <c r="C10" i="2"/>
  <c r="I10" i="2"/>
  <c r="J10" i="2"/>
  <c r="I78" i="1"/>
  <c r="H11" i="2"/>
  <c r="H78" i="1"/>
  <c r="C11" i="2"/>
  <c r="I11" i="2"/>
  <c r="J11" i="2"/>
  <c r="I103" i="1"/>
  <c r="H12" i="2"/>
  <c r="H103" i="1"/>
  <c r="C12" i="2"/>
  <c r="I12" i="2"/>
  <c r="J12" i="2"/>
  <c r="I148" i="1"/>
  <c r="H13" i="2"/>
  <c r="H148" i="1"/>
  <c r="C13" i="2"/>
  <c r="I13" i="2"/>
  <c r="J13" i="2"/>
  <c r="I181" i="1"/>
  <c r="H14" i="2"/>
  <c r="H181" i="1"/>
  <c r="C14" i="2"/>
  <c r="I14" i="2"/>
  <c r="J14" i="2"/>
  <c r="J17" i="2"/>
  <c r="E17" i="2"/>
  <c r="C17" i="2"/>
  <c r="C5" i="2"/>
  <c r="C4" i="2"/>
  <c r="H150" i="1"/>
  <c r="H105" i="1"/>
  <c r="H80" i="1"/>
  <c r="H51" i="1"/>
  <c r="H33" i="1"/>
  <c r="H19" i="1"/>
</calcChain>
</file>

<file path=xl/sharedStrings.xml><?xml version="1.0" encoding="utf-8"?>
<sst xmlns="http://schemas.openxmlformats.org/spreadsheetml/2006/main" count="483" uniqueCount="180">
  <si>
    <t>Learning Space Rating System</t>
  </si>
  <si>
    <t>Creative Commons CC-BY</t>
  </si>
  <si>
    <t>Instructions</t>
  </si>
  <si>
    <t>Review the rating system so you have a sense of the criteria for which you can receive credits.</t>
  </si>
  <si>
    <t>Choose the spaces you wish to rate. For beta-testing we, suggest a poor and an exemplary space at each of 3 scales: large (100+), medium (30-60), and small (20)</t>
  </si>
  <si>
    <t>Make a copy of this spreadsheet file for each space to be rated. Name one copy for each space using the naming convention, school name_building_roomnumber_MMDDYYYY</t>
  </si>
  <si>
    <t>Walk through each space and rate it according to the criteria below. Enter points into "Earned Points" column.</t>
  </si>
  <si>
    <t>For each room's total points on each of the six sections and rating, go to the LSRS Scoresheet (second tab), which is populated with the values from the earned points column, according to the weighting of sections shown.</t>
  </si>
  <si>
    <t>BUILDING</t>
  </si>
  <si>
    <t>&lt;insert building name&gt;</t>
  </si>
  <si>
    <t>Legend</t>
  </si>
  <si>
    <t>Name</t>
  </si>
  <si>
    <t>ROOM #</t>
  </si>
  <si>
    <t>&lt;insert room #&gt;</t>
  </si>
  <si>
    <t>Criterion with no sub-components (choice n/a)</t>
  </si>
  <si>
    <t>"one"</t>
  </si>
  <si>
    <t>Criterion with all sub-components required</t>
  </si>
  <si>
    <t>"and"</t>
  </si>
  <si>
    <t>Exclusive criteria (pick one)</t>
  </si>
  <si>
    <t>"or"</t>
  </si>
  <si>
    <t>Cumulative criteria (pick all that apply)</t>
  </si>
  <si>
    <t>"plus"</t>
  </si>
  <si>
    <t>Section</t>
  </si>
  <si>
    <t>Credit #</t>
  </si>
  <si>
    <t>Credit Type</t>
  </si>
  <si>
    <t>Criterion</t>
  </si>
  <si>
    <t>Sub-criterion</t>
  </si>
  <si>
    <t>Maximum Points</t>
  </si>
  <si>
    <t>Earned Points</t>
  </si>
  <si>
    <t>Section 1. Integration with Campus Context</t>
  </si>
  <si>
    <t>ICC</t>
  </si>
  <si>
    <t>Alignment w/ campus academic strategy</t>
  </si>
  <si>
    <t>n/a</t>
  </si>
  <si>
    <t>Integration w/ learning space master plan</t>
  </si>
  <si>
    <t>Provide evidence of alignment</t>
  </si>
  <si>
    <t>Provide evidence of complementing / extending direction of campus-wide learning environments</t>
  </si>
  <si>
    <t>Compatibility w/ technology strategic plan</t>
  </si>
  <si>
    <t>Committment to evidence-based research and assessment</t>
  </si>
  <si>
    <t>Evidence of regular practice</t>
  </si>
  <si>
    <t>Maintain institutional assessment plan</t>
  </si>
  <si>
    <t>Innovation in Integrating Learning Spaces with Campus Context</t>
  </si>
  <si>
    <t>Section Subtotal</t>
  </si>
  <si>
    <t>Section 2. Planning Process</t>
  </si>
  <si>
    <t>PP</t>
  </si>
  <si>
    <t>Stakeholder engagement</t>
  </si>
  <si>
    <t>Best Practices in Planning</t>
  </si>
  <si>
    <t>Provide documentation of consultation with best pratices</t>
  </si>
  <si>
    <t>Provide documentation linking design strategies with best practices</t>
  </si>
  <si>
    <t>Pilots and Prototypes</t>
  </si>
  <si>
    <t>Learning Space as a Teaching Tool</t>
  </si>
  <si>
    <t>Develop course / curriculum related to space</t>
  </si>
  <si>
    <t>Conduct faculty development in space</t>
  </si>
  <si>
    <t>Evaluation Plan</t>
  </si>
  <si>
    <t>Dissemination of Findings</t>
  </si>
  <si>
    <t>Innovation in Design</t>
  </si>
  <si>
    <t>Section 3. Support and Operations (7 Credits)</t>
  </si>
  <si>
    <t>SO</t>
  </si>
  <si>
    <t>Support</t>
  </si>
  <si>
    <t>Contact support personnel</t>
  </si>
  <si>
    <t>Remote monitoring</t>
  </si>
  <si>
    <t>Documentation in room of capabilities</t>
  </si>
  <si>
    <t>Documentation online of capabilities</t>
  </si>
  <si>
    <t>Space Orientation and Training</t>
  </si>
  <si>
    <t>Regularly scheduled user orientation</t>
  </si>
  <si>
    <t>Online tutorials</t>
  </si>
  <si>
    <t>Training of Support Team</t>
  </si>
  <si>
    <t>Execute internal training program</t>
  </si>
  <si>
    <t>Service level agreements define support</t>
  </si>
  <si>
    <t>Customer service training for staff</t>
  </si>
  <si>
    <t>Tools/Tech training for staff</t>
  </si>
  <si>
    <t>Faculty Development</t>
  </si>
  <si>
    <t>Education opportunities for faculty</t>
  </si>
  <si>
    <t>Online resources</t>
  </si>
  <si>
    <t>Instructional consultation</t>
  </si>
  <si>
    <t>Sustainability of Operations</t>
  </si>
  <si>
    <t>Resource Management Plan</t>
  </si>
  <si>
    <t>Process to change/update RMP</t>
  </si>
  <si>
    <t>Diverse patterns of use</t>
  </si>
  <si>
    <t>65% Utilization in 45 hours / week</t>
  </si>
  <si>
    <t>Maximize access in off times</t>
  </si>
  <si>
    <t>Scheduling Systems</t>
  </si>
  <si>
    <t>Innovation in Support and Operations</t>
  </si>
  <si>
    <t>Section 4. Environmental Quality</t>
  </si>
  <si>
    <t>EQ</t>
  </si>
  <si>
    <t>Daylight and views</t>
  </si>
  <si>
    <t>Meet LEED IEQ 8.1 Views In/Outdoors</t>
  </si>
  <si>
    <t>Meet LEED IEQ 8.2 Daylight and view</t>
  </si>
  <si>
    <t>Direct/Indirect access to natural light</t>
  </si>
  <si>
    <t>Good visibility</t>
  </si>
  <si>
    <t>Versatile spaces with "no front of the room"</t>
  </si>
  <si>
    <t>Seminar / discussion focused spaces</t>
  </si>
  <si>
    <t>Presentation-focussed spaces</t>
  </si>
  <si>
    <t>Hybrid presentation/discussion/activity spaces</t>
  </si>
  <si>
    <t>Lighting controls</t>
  </si>
  <si>
    <t>Met LEED IEQ 6.1 Systems Controllablity</t>
  </si>
  <si>
    <t>Separate lighting zones</t>
  </si>
  <si>
    <t>Thermal comfort</t>
  </si>
  <si>
    <t>Meet LEED IEQ 6.2 Thermal Comfort</t>
  </si>
  <si>
    <t>Meet ASHRAE Standard 55-2010</t>
  </si>
  <si>
    <t>Occupant controls</t>
  </si>
  <si>
    <t>Acoustic quality</t>
  </si>
  <si>
    <t>Follow American National Standards Institute (ANSI)/ASA S12.60-2010/Part 1</t>
  </si>
  <si>
    <t>Design to equate listening experience of nearest and farthest occupant</t>
  </si>
  <si>
    <t>Environment stimulation</t>
  </si>
  <si>
    <t>Innovation in Environmental Quality</t>
  </si>
  <si>
    <t>Section 5. Layout and Furnishings</t>
  </si>
  <si>
    <t>LF</t>
  </si>
  <si>
    <t>Proportion of Space</t>
  </si>
  <si>
    <t>Movement Through Space</t>
  </si>
  <si>
    <t>Seating Density</t>
  </si>
  <si>
    <t>Furnishings Layout</t>
  </si>
  <si>
    <t>Flat floor with fixed tables</t>
  </si>
  <si>
    <t>Flat with moveable furnishings</t>
  </si>
  <si>
    <t>Tiered floor with fixed seating</t>
  </si>
  <si>
    <t>Tiered floor with moveable seating</t>
  </si>
  <si>
    <t>Furniture Components</t>
  </si>
  <si>
    <t>Seating: comfortable, movable, durable</t>
  </si>
  <si>
    <t>Tables: stable, movable, durable</t>
  </si>
  <si>
    <t>Sufficient work area per seat</t>
  </si>
  <si>
    <t>Movable Partitions</t>
  </si>
  <si>
    <t>Built-in movable wall system</t>
  </si>
  <si>
    <t>Movable panel system</t>
  </si>
  <si>
    <t>Transparency</t>
  </si>
  <si>
    <t>Views through building from circulation areas</t>
  </si>
  <si>
    <t>Views into and out of learning spaces</t>
  </si>
  <si>
    <t>Showcase products of activities</t>
  </si>
  <si>
    <t>Access adjacent informal learning areas</t>
  </si>
  <si>
    <t>Intersperse informal and formal spaces</t>
  </si>
  <si>
    <t>Sliding doors/movable walls to adjacent spaces</t>
  </si>
  <si>
    <t>Writable Surfaces</t>
  </si>
  <si>
    <t>Writable surface/display for presenter</t>
  </si>
  <si>
    <t>Writable surface/display for all participants</t>
  </si>
  <si>
    <t>Physical Storage</t>
  </si>
  <si>
    <t>Walk-in storage room</t>
  </si>
  <si>
    <t>Enclosed closet</t>
  </si>
  <si>
    <t>Lockable cabinet within room</t>
  </si>
  <si>
    <t>Innovation in Layout and Furnishings</t>
  </si>
  <si>
    <t>Section 6. Technology and Tools</t>
  </si>
  <si>
    <t>TT</t>
  </si>
  <si>
    <t>Electrical Power</t>
  </si>
  <si>
    <t>Dedicated receptacles</t>
  </si>
  <si>
    <t>Access to power for mobile devices</t>
  </si>
  <si>
    <t>Cables do not obstruct</t>
  </si>
  <si>
    <t>Network Connectivity</t>
  </si>
  <si>
    <t>Wired connectivity</t>
  </si>
  <si>
    <t>Wireless bandwidth</t>
  </si>
  <si>
    <t>Visual Displays</t>
  </si>
  <si>
    <t>Sound Amplification</t>
  </si>
  <si>
    <t>Provide a sound amplification/speech reinforcement system</t>
  </si>
  <si>
    <t>Ensure evenly distributed sound for participants</t>
  </si>
  <si>
    <t>Adhere to ANSI/ASA S12.60-2010/Part 1</t>
  </si>
  <si>
    <t>Audio/Visual Interface and Control</t>
  </si>
  <si>
    <t>Presets and custom controls</t>
  </si>
  <si>
    <t>Display mgmt w/ multiple inputs/outputs</t>
  </si>
  <si>
    <t>Good GUI</t>
  </si>
  <si>
    <t>Multiple permission levels</t>
  </si>
  <si>
    <t>Distributed Interactivity</t>
  </si>
  <si>
    <t>Distributed participants perceive each other</t>
  </si>
  <si>
    <t>Distributed participants can collaborate</t>
  </si>
  <si>
    <t>Session Capture / Access</t>
  </si>
  <si>
    <t>Capture presenter screen / audio (Tier 1)</t>
  </si>
  <si>
    <t>Tier 1 plus capture writable surfaces</t>
  </si>
  <si>
    <t>Tier 1 plus capture local audience participation</t>
  </si>
  <si>
    <t>Tier 1 plus capture remote audience participation</t>
  </si>
  <si>
    <t>Learning Space Rating System Scoresheet</t>
  </si>
  <si>
    <t>Version 1.0</t>
  </si>
  <si>
    <t>ROOM ASSESSMENT</t>
  </si>
  <si>
    <t>(Calculated from scoresheet tab)</t>
  </si>
  <si>
    <t># OF POSSIBLE CRITERIA POINTS</t>
  </si>
  <si>
    <t>WEIGHTING</t>
  </si>
  <si>
    <t>% Achieved</t>
  </si>
  <si>
    <t>Section Score</t>
  </si>
  <si>
    <t>Integration with Campus Context</t>
  </si>
  <si>
    <t>Planning Process</t>
  </si>
  <si>
    <t>Support and Operations</t>
  </si>
  <si>
    <t>Environmental Quality</t>
  </si>
  <si>
    <t>Layout and Furnishings</t>
  </si>
  <si>
    <t>Technology</t>
  </si>
  <si>
    <t>TOTAL</t>
  </si>
  <si>
    <t>Beta version V3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</si>
</sst>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59" x14ac:knownFonts="1">
    <font>
      <sz val="10"/>
      <color rgb="FF000000"/>
      <name val="Arial"/>
    </font>
    <font>
      <sz val="10"/>
      <color rgb="FF000000"/>
      <name val="Arial"/>
    </font>
    <font>
      <b/>
      <sz val="10"/>
      <color rgb="FF000000"/>
      <name val="Arial"/>
    </font>
    <font>
      <b/>
      <i/>
      <sz val="10"/>
      <color rgb="FF000000"/>
      <name val="Arial"/>
    </font>
    <font>
      <u/>
      <sz val="10"/>
      <color rgb="FF000000"/>
      <name val="Arial"/>
    </font>
    <font>
      <sz val="11"/>
      <color rgb="FF000000"/>
      <name val="Arial"/>
    </font>
    <font>
      <i/>
      <sz val="10"/>
      <color rgb="FF000000"/>
      <name val="Arial"/>
    </font>
    <font>
      <i/>
      <sz val="10"/>
      <color rgb="FF000000"/>
      <name val="Arial"/>
    </font>
    <font>
      <i/>
      <sz val="10"/>
      <color rgb="FF000000"/>
      <name val="Arial"/>
    </font>
    <font>
      <b/>
      <sz val="10"/>
      <color rgb="FF000000"/>
      <name val="Arial"/>
    </font>
    <font>
      <i/>
      <sz val="10"/>
      <color rgb="FF000000"/>
      <name val="Arial"/>
    </font>
    <font>
      <sz val="11"/>
      <color rgb="FF000000"/>
      <name val="Arial"/>
    </font>
    <font>
      <u/>
      <sz val="10"/>
      <color rgb="FF000000"/>
      <name val="Arial"/>
    </font>
    <font>
      <b/>
      <sz val="10"/>
      <color rgb="FF000000"/>
      <name val="Arial"/>
    </font>
    <font>
      <i/>
      <sz val="10"/>
      <color rgb="FF000000"/>
      <name val="Arial"/>
    </font>
    <font>
      <b/>
      <sz val="10"/>
      <color rgb="FF000000"/>
      <name val="Arial"/>
    </font>
    <font>
      <b/>
      <sz val="10"/>
      <color rgb="FF000000"/>
      <name val="Arial"/>
    </font>
    <font>
      <b/>
      <sz val="12"/>
      <color rgb="FF000000"/>
      <name val="Arial"/>
    </font>
    <font>
      <b/>
      <sz val="10"/>
      <color rgb="FF000000"/>
      <name val="Arial"/>
    </font>
    <font>
      <i/>
      <sz val="10"/>
      <color rgb="FF000000"/>
      <name val="Arial"/>
    </font>
    <font>
      <i/>
      <sz val="10"/>
      <color rgb="FF000000"/>
      <name val="Arial"/>
    </font>
    <font>
      <u/>
      <sz val="10"/>
      <color rgb="FF000000"/>
      <name val="Arial"/>
    </font>
    <font>
      <i/>
      <sz val="10"/>
      <color rgb="FF000000"/>
      <name val="Arial"/>
    </font>
    <font>
      <sz val="10"/>
      <color rgb="FF000000"/>
      <name val="Arial"/>
    </font>
    <font>
      <b/>
      <sz val="10"/>
      <color rgb="FF000000"/>
      <name val="Arial"/>
    </font>
    <font>
      <i/>
      <sz val="10"/>
      <color rgb="FF000000"/>
      <name val="Arial"/>
    </font>
    <font>
      <b/>
      <sz val="18"/>
      <color rgb="FF000000"/>
      <name val="Arial"/>
    </font>
    <font>
      <u/>
      <sz val="10"/>
      <color rgb="FF000000"/>
      <name val="Arial"/>
    </font>
    <font>
      <i/>
      <sz val="10"/>
      <color rgb="FF000000"/>
      <name val="Arial"/>
    </font>
    <font>
      <i/>
      <sz val="10"/>
      <color rgb="FF000000"/>
      <name val="Arial"/>
    </font>
    <font>
      <i/>
      <sz val="10"/>
      <color rgb="FF000000"/>
      <name val="Arial"/>
    </font>
    <font>
      <b/>
      <sz val="18"/>
      <color rgb="FF000000"/>
      <name val="Arial"/>
    </font>
    <font>
      <b/>
      <sz val="10"/>
      <color rgb="FF000000"/>
      <name val="Arial"/>
    </font>
    <font>
      <i/>
      <sz val="10"/>
      <color rgb="FF000000"/>
      <name val="Arial"/>
    </font>
    <font>
      <i/>
      <sz val="10"/>
      <color rgb="FF000000"/>
      <name val="Arial"/>
    </font>
    <font>
      <sz val="11"/>
      <color rgb="FF000000"/>
      <name val="Arial"/>
    </font>
    <font>
      <b/>
      <sz val="10"/>
      <color rgb="FF000000"/>
      <name val="Arial"/>
    </font>
    <font>
      <b/>
      <sz val="10"/>
      <color rgb="FF000000"/>
      <name val="Arial"/>
    </font>
    <font>
      <i/>
      <sz val="10"/>
      <color rgb="FF000000"/>
      <name val="Arial"/>
    </font>
    <font>
      <u/>
      <sz val="10"/>
      <color rgb="FF000000"/>
      <name val="Arial"/>
    </font>
    <font>
      <sz val="18"/>
      <color rgb="FF000000"/>
      <name val="Arial"/>
    </font>
    <font>
      <b/>
      <sz val="10"/>
      <color rgb="FF000000"/>
      <name val="Arial"/>
    </font>
    <font>
      <sz val="11"/>
      <color rgb="FF000000"/>
      <name val="Arial"/>
    </font>
    <font>
      <b/>
      <sz val="12"/>
      <color rgb="FF000000"/>
      <name val="Arial"/>
    </font>
    <font>
      <b/>
      <sz val="18"/>
      <color rgb="FF000000"/>
      <name val="Arial"/>
    </font>
    <font>
      <b/>
      <sz val="18"/>
      <color rgb="FF000000"/>
      <name val="Arial"/>
    </font>
    <font>
      <b/>
      <i/>
      <sz val="12"/>
      <color rgb="FF000000"/>
      <name val="Arial"/>
    </font>
    <font>
      <sz val="10"/>
      <color rgb="FF000000"/>
      <name val="Arial"/>
    </font>
    <font>
      <b/>
      <sz val="10"/>
      <color rgb="FF000000"/>
      <name val="Arial"/>
    </font>
    <font>
      <b/>
      <i/>
      <sz val="10"/>
      <color rgb="FF000000"/>
      <name val="Arial"/>
    </font>
    <font>
      <i/>
      <sz val="10"/>
      <color rgb="FF000000"/>
      <name val="Arial"/>
    </font>
    <font>
      <sz val="18"/>
      <color rgb="FF000000"/>
      <name val="Arial"/>
    </font>
    <font>
      <i/>
      <sz val="10"/>
      <color rgb="FF000000"/>
      <name val="Arial"/>
    </font>
    <font>
      <b/>
      <sz val="18"/>
      <color rgb="FF000000"/>
      <name val="Arial"/>
    </font>
    <font>
      <b/>
      <i/>
      <sz val="10"/>
      <color rgb="FF000000"/>
      <name val="Arial"/>
    </font>
    <font>
      <sz val="9"/>
      <color rgb="FF000000"/>
      <name val="Arial"/>
    </font>
    <font>
      <sz val="8"/>
      <name val="Arial"/>
    </font>
    <font>
      <u/>
      <sz val="10"/>
      <color theme="10"/>
      <name val="Arial"/>
    </font>
    <font>
      <u/>
      <sz val="10"/>
      <color theme="11"/>
      <name val="Arial"/>
    </font>
  </fonts>
  <fills count="38">
    <fill>
      <patternFill patternType="none"/>
    </fill>
    <fill>
      <patternFill patternType="gray125"/>
    </fill>
    <fill>
      <patternFill patternType="solid">
        <fgColor rgb="FFF6B26B"/>
        <bgColor indexed="64"/>
      </patternFill>
    </fill>
    <fill>
      <patternFill patternType="solid">
        <fgColor rgb="FFF6B26B"/>
        <bgColor indexed="64"/>
      </patternFill>
    </fill>
    <fill>
      <patternFill patternType="solid">
        <fgColor rgb="FFD9D9D9"/>
        <bgColor indexed="64"/>
      </patternFill>
    </fill>
    <fill>
      <patternFill patternType="solid">
        <fgColor rgb="FFD9D9D9"/>
        <bgColor indexed="64"/>
      </patternFill>
    </fill>
    <fill>
      <patternFill patternType="solid">
        <fgColor rgb="FFD5A6BD"/>
        <bgColor indexed="64"/>
      </patternFill>
    </fill>
    <fill>
      <patternFill patternType="solid">
        <fgColor rgb="FFFFFFFF"/>
        <bgColor indexed="64"/>
      </patternFill>
    </fill>
    <fill>
      <patternFill patternType="solid">
        <fgColor rgb="FFB6D7A8"/>
        <bgColor indexed="64"/>
      </patternFill>
    </fill>
    <fill>
      <patternFill patternType="solid">
        <fgColor rgb="FFD5A6BD"/>
        <bgColor indexed="64"/>
      </patternFill>
    </fill>
    <fill>
      <patternFill patternType="solid">
        <fgColor rgb="FFB6D7A8"/>
        <bgColor indexed="64"/>
      </patternFill>
    </fill>
    <fill>
      <patternFill patternType="solid">
        <fgColor rgb="FFD9D9D9"/>
        <bgColor indexed="64"/>
      </patternFill>
    </fill>
    <fill>
      <patternFill patternType="solid">
        <fgColor rgb="FF93C47D"/>
        <bgColor indexed="64"/>
      </patternFill>
    </fill>
    <fill>
      <patternFill patternType="solid">
        <fgColor rgb="FFB6D7A8"/>
        <bgColor indexed="64"/>
      </patternFill>
    </fill>
    <fill>
      <patternFill patternType="solid">
        <fgColor rgb="FFFFFFFF"/>
        <bgColor indexed="64"/>
      </patternFill>
    </fill>
    <fill>
      <patternFill patternType="solid">
        <fgColor rgb="FFF6B26B"/>
        <bgColor indexed="64"/>
      </patternFill>
    </fill>
    <fill>
      <patternFill patternType="solid">
        <fgColor rgb="FFD9D9D9"/>
        <bgColor indexed="64"/>
      </patternFill>
    </fill>
    <fill>
      <patternFill patternType="solid">
        <fgColor rgb="FFB6D7A8"/>
        <bgColor indexed="64"/>
      </patternFill>
    </fill>
    <fill>
      <patternFill patternType="solid">
        <fgColor rgb="FFCFE2F3"/>
        <bgColor indexed="64"/>
      </patternFill>
    </fill>
    <fill>
      <patternFill patternType="solid">
        <fgColor rgb="FFCFE2F3"/>
        <bgColor indexed="64"/>
      </patternFill>
    </fill>
    <fill>
      <patternFill patternType="solid">
        <fgColor rgb="FFCFE2F3"/>
        <bgColor indexed="64"/>
      </patternFill>
    </fill>
    <fill>
      <patternFill patternType="solid">
        <fgColor rgb="FFB6D7A8"/>
        <bgColor indexed="64"/>
      </patternFill>
    </fill>
    <fill>
      <patternFill patternType="solid">
        <fgColor rgb="FFD9D9D9"/>
        <bgColor indexed="64"/>
      </patternFill>
    </fill>
    <fill>
      <patternFill patternType="solid">
        <fgColor rgb="FFFFFFFF"/>
        <bgColor indexed="64"/>
      </patternFill>
    </fill>
    <fill>
      <patternFill patternType="solid">
        <fgColor rgb="FFCFE2F3"/>
        <bgColor indexed="64"/>
      </patternFill>
    </fill>
    <fill>
      <patternFill patternType="solid">
        <fgColor rgb="FFD5A6BD"/>
        <bgColor indexed="64"/>
      </patternFill>
    </fill>
    <fill>
      <patternFill patternType="solid">
        <fgColor rgb="FFD9D9D9"/>
        <bgColor indexed="64"/>
      </patternFill>
    </fill>
    <fill>
      <patternFill patternType="solid">
        <fgColor rgb="FFF6B26B"/>
        <bgColor indexed="64"/>
      </patternFill>
    </fill>
    <fill>
      <patternFill patternType="solid">
        <fgColor rgb="FFCFE2F3"/>
        <bgColor indexed="64"/>
      </patternFill>
    </fill>
    <fill>
      <patternFill patternType="solid">
        <fgColor rgb="FFD9D9D9"/>
        <bgColor indexed="64"/>
      </patternFill>
    </fill>
    <fill>
      <patternFill patternType="solid">
        <fgColor rgb="FFF6B26B"/>
        <bgColor indexed="64"/>
      </patternFill>
    </fill>
    <fill>
      <patternFill patternType="solid">
        <fgColor rgb="FFD5A6BD"/>
        <bgColor indexed="64"/>
      </patternFill>
    </fill>
    <fill>
      <patternFill patternType="solid">
        <fgColor rgb="FF93C47D"/>
        <bgColor indexed="64"/>
      </patternFill>
    </fill>
    <fill>
      <patternFill patternType="solid">
        <fgColor rgb="FFD9D9D9"/>
        <bgColor indexed="64"/>
      </patternFill>
    </fill>
    <fill>
      <patternFill patternType="solid">
        <fgColor rgb="FFD9D9D9"/>
        <bgColor indexed="64"/>
      </patternFill>
    </fill>
    <fill>
      <patternFill patternType="solid">
        <fgColor rgb="FFF6B26B"/>
        <bgColor indexed="64"/>
      </patternFill>
    </fill>
    <fill>
      <patternFill patternType="solid">
        <fgColor rgb="FFB6D7A8"/>
        <bgColor indexed="64"/>
      </patternFill>
    </fill>
    <fill>
      <patternFill patternType="solid">
        <fgColor theme="0"/>
        <bgColor indexed="64"/>
      </patternFill>
    </fill>
  </fills>
  <borders count="27">
    <border>
      <left/>
      <right/>
      <top/>
      <bottom/>
      <diagonal/>
    </border>
    <border>
      <left style="thin">
        <color rgb="FF000000"/>
      </left>
      <right/>
      <top/>
      <bottom/>
      <diagonal/>
    </border>
    <border>
      <left/>
      <right style="thin">
        <color auto="1"/>
      </right>
      <top style="thin">
        <color rgb="FF000000"/>
      </top>
      <bottom style="thin">
        <color auto="1"/>
      </bottom>
      <diagonal/>
    </border>
    <border>
      <left/>
      <right/>
      <top/>
      <bottom style="thin">
        <color rgb="FF000000"/>
      </bottom>
      <diagonal/>
    </border>
    <border>
      <left style="thin">
        <color auto="1"/>
      </left>
      <right/>
      <top style="thin">
        <color rgb="FF000000"/>
      </top>
      <bottom style="thin">
        <color auto="1"/>
      </bottom>
      <diagonal/>
    </border>
    <border>
      <left style="thin">
        <color auto="1"/>
      </left>
      <right/>
      <top/>
      <bottom/>
      <diagonal/>
    </border>
    <border>
      <left/>
      <right style="thin">
        <color auto="1"/>
      </right>
      <top/>
      <bottom/>
      <diagonal/>
    </border>
    <border>
      <left/>
      <right/>
      <top style="thin">
        <color auto="1"/>
      </top>
      <bottom style="thin">
        <color rgb="FF000000"/>
      </bottom>
      <diagonal/>
    </border>
    <border>
      <left style="thin">
        <color auto="1"/>
      </left>
      <right style="thin">
        <color auto="1"/>
      </right>
      <top/>
      <bottom/>
      <diagonal/>
    </border>
    <border>
      <left/>
      <right style="thin">
        <color auto="1"/>
      </right>
      <top style="thin">
        <color auto="1"/>
      </top>
      <bottom style="thin">
        <color rgb="FF000000"/>
      </bottom>
      <diagonal/>
    </border>
    <border>
      <left/>
      <right/>
      <top style="thin">
        <color rgb="FF000000"/>
      </top>
      <bottom/>
      <diagonal/>
    </border>
    <border>
      <left style="thin">
        <color auto="1"/>
      </left>
      <right/>
      <top style="thin">
        <color auto="1"/>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auto="1"/>
      </bottom>
      <diagonal/>
    </border>
    <border>
      <left/>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rgb="FF000000"/>
      </bottom>
      <diagonal/>
    </border>
    <border>
      <left style="thin">
        <color auto="1"/>
      </left>
      <right style="thin">
        <color rgb="FF000000"/>
      </right>
      <top style="thin">
        <color rgb="FF000000"/>
      </top>
      <bottom style="thin">
        <color rgb="FF000000"/>
      </bottom>
      <diagonal/>
    </border>
    <border>
      <left style="thin">
        <color auto="1"/>
      </left>
      <right/>
      <top style="thin">
        <color rgb="FF000000"/>
      </top>
      <bottom/>
      <diagonal/>
    </border>
    <border>
      <left/>
      <right style="thin">
        <color auto="1"/>
      </right>
      <top/>
      <bottom style="thin">
        <color rgb="FF000000"/>
      </bottom>
      <diagonal/>
    </border>
    <border>
      <left/>
      <right style="thin">
        <color auto="1"/>
      </right>
      <top style="thin">
        <color rgb="FF000000"/>
      </top>
      <bottom/>
      <diagonal/>
    </border>
  </borders>
  <cellStyleXfs count="6">
    <xf numFmtId="0" fontId="0" fillId="0" borderId="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cellStyleXfs>
  <cellXfs count="156">
    <xf numFmtId="0" fontId="0" fillId="0" borderId="0" xfId="0" applyAlignment="1">
      <alignment wrapText="1"/>
    </xf>
    <xf numFmtId="0" fontId="2" fillId="0" borderId="1" xfId="0" applyFont="1" applyBorder="1" applyAlignment="1">
      <alignment wrapText="1"/>
    </xf>
    <xf numFmtId="0" fontId="5" fillId="0" borderId="2" xfId="0" applyFont="1" applyBorder="1" applyAlignment="1">
      <alignmen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8" xfId="0" applyBorder="1" applyAlignment="1">
      <alignment wrapText="1"/>
    </xf>
    <xf numFmtId="0" fontId="42" fillId="0" borderId="9" xfId="0" applyFont="1" applyBorder="1" applyAlignment="1">
      <alignment vertical="center" wrapText="1"/>
    </xf>
    <xf numFmtId="0" fontId="47" fillId="32" borderId="12" xfId="0" applyFont="1" applyFill="1"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37" borderId="0" xfId="0" applyFill="1" applyAlignment="1">
      <alignment wrapText="1"/>
    </xf>
    <xf numFmtId="0" fontId="17" fillId="0" borderId="18" xfId="0" applyFont="1" applyBorder="1" applyAlignment="1">
      <alignment vertical="top" wrapText="1"/>
    </xf>
    <xf numFmtId="0" fontId="0" fillId="0" borderId="0" xfId="0" applyBorder="1" applyAlignment="1">
      <alignment vertical="top" wrapText="1"/>
    </xf>
    <xf numFmtId="0" fontId="34" fillId="0" borderId="0" xfId="0" applyFont="1" applyBorder="1" applyAlignment="1">
      <alignment horizontal="center"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36" fillId="0" borderId="19" xfId="0" applyFont="1" applyBorder="1" applyAlignment="1">
      <alignment vertical="top" wrapText="1"/>
    </xf>
    <xf numFmtId="0" fontId="25" fillId="0" borderId="7" xfId="0" applyFont="1" applyBorder="1" applyAlignment="1">
      <alignment horizontal="center" wrapText="1"/>
    </xf>
    <xf numFmtId="0" fontId="0" fillId="0" borderId="5" xfId="0" applyBorder="1" applyAlignment="1">
      <alignment wrapText="1"/>
    </xf>
    <xf numFmtId="0" fontId="21" fillId="0" borderId="15" xfId="0" applyFont="1" applyBorder="1" applyAlignment="1">
      <alignment vertical="top" wrapText="1"/>
    </xf>
    <xf numFmtId="0" fontId="10" fillId="0" borderId="13" xfId="0" applyFont="1" applyBorder="1" applyAlignment="1">
      <alignment horizontal="center" wrapText="1"/>
    </xf>
    <xf numFmtId="0" fontId="0" fillId="0" borderId="12" xfId="0" applyBorder="1" applyAlignment="1">
      <alignment vertical="top" wrapText="1"/>
    </xf>
    <xf numFmtId="0" fontId="0" fillId="0" borderId="17" xfId="0" applyBorder="1" applyAlignment="1">
      <alignment vertical="top" wrapText="1"/>
    </xf>
    <xf numFmtId="0" fontId="6" fillId="0" borderId="14" xfId="0" applyFont="1" applyBorder="1" applyAlignment="1">
      <alignment horizontal="center" wrapText="1"/>
    </xf>
    <xf numFmtId="0" fontId="0" fillId="0" borderId="14" xfId="0" applyBorder="1" applyAlignment="1">
      <alignment wrapText="1"/>
    </xf>
    <xf numFmtId="0" fontId="0" fillId="0" borderId="6" xfId="0" applyBorder="1" applyAlignment="1">
      <alignment wrapText="1"/>
    </xf>
    <xf numFmtId="0" fontId="0" fillId="19" borderId="12" xfId="0" applyFill="1" applyBorder="1" applyAlignment="1">
      <alignment vertical="top" wrapText="1"/>
    </xf>
    <xf numFmtId="0" fontId="1" fillId="3" borderId="12" xfId="0" applyFont="1" applyFill="1" applyBorder="1" applyAlignment="1">
      <alignment vertical="top" wrapText="1"/>
    </xf>
    <xf numFmtId="0" fontId="39" fillId="0" borderId="5" xfId="0" applyFont="1" applyBorder="1" applyAlignment="1">
      <alignment vertical="top" wrapText="1"/>
    </xf>
    <xf numFmtId="0" fontId="4" fillId="0" borderId="0" xfId="0" applyFont="1" applyBorder="1" applyAlignment="1">
      <alignment horizontal="right" vertical="top" wrapText="1"/>
    </xf>
    <xf numFmtId="0" fontId="27" fillId="0" borderId="0" xfId="0" applyFont="1" applyBorder="1" applyAlignment="1">
      <alignment horizontal="center" vertical="top" wrapText="1"/>
    </xf>
    <xf numFmtId="0" fontId="12" fillId="0" borderId="0" xfId="0" applyFont="1" applyBorder="1" applyAlignment="1">
      <alignment horizontal="left" vertical="top" wrapText="1"/>
    </xf>
    <xf numFmtId="0" fontId="39" fillId="0" borderId="0" xfId="0" applyFont="1" applyBorder="1" applyAlignment="1">
      <alignment vertical="top" wrapText="1"/>
    </xf>
    <xf numFmtId="0" fontId="48" fillId="33" borderId="15" xfId="0" applyFont="1" applyFill="1" applyBorder="1" applyAlignment="1">
      <alignment horizontal="right" vertical="top" wrapText="1"/>
    </xf>
    <xf numFmtId="0" fontId="0" fillId="22" borderId="15" xfId="0" applyFill="1" applyBorder="1" applyAlignment="1">
      <alignment vertical="top" wrapText="1"/>
    </xf>
    <xf numFmtId="0" fontId="20" fillId="0" borderId="14" xfId="0" applyFont="1" applyBorder="1" applyAlignment="1">
      <alignment horizontal="center" vertical="top" wrapText="1"/>
    </xf>
    <xf numFmtId="0" fontId="0" fillId="9" borderId="14" xfId="0" applyFill="1" applyBorder="1" applyAlignment="1">
      <alignment vertical="top" wrapText="1"/>
    </xf>
    <xf numFmtId="0" fontId="0" fillId="30" borderId="5" xfId="0" applyFill="1" applyBorder="1" applyAlignment="1">
      <alignment vertical="top" wrapText="1"/>
    </xf>
    <xf numFmtId="0" fontId="0" fillId="30" borderId="0" xfId="0" applyFill="1" applyBorder="1" applyAlignment="1">
      <alignment vertical="top" wrapText="1"/>
    </xf>
    <xf numFmtId="0" fontId="38" fillId="27" borderId="0" xfId="0" applyFont="1" applyFill="1" applyBorder="1" applyAlignment="1">
      <alignment horizontal="center" vertical="top" wrapText="1"/>
    </xf>
    <xf numFmtId="0" fontId="23" fillId="15" borderId="0" xfId="0" applyFont="1" applyFill="1" applyBorder="1" applyAlignment="1">
      <alignment vertical="top" wrapText="1"/>
    </xf>
    <xf numFmtId="0" fontId="0" fillId="6" borderId="0" xfId="0" applyFill="1" applyBorder="1" applyAlignment="1">
      <alignment vertical="top" wrapText="1"/>
    </xf>
    <xf numFmtId="0" fontId="0" fillId="28" borderId="5" xfId="0" applyFill="1" applyBorder="1" applyAlignment="1">
      <alignment vertical="top" wrapText="1"/>
    </xf>
    <xf numFmtId="0" fontId="0" fillId="28" borderId="0" xfId="0" applyFill="1" applyBorder="1" applyAlignment="1">
      <alignment vertical="top" wrapText="1"/>
    </xf>
    <xf numFmtId="0" fontId="28" fillId="18" borderId="0" xfId="0" applyFont="1" applyFill="1" applyBorder="1" applyAlignment="1">
      <alignment horizontal="center" vertical="top" wrapText="1"/>
    </xf>
    <xf numFmtId="0" fontId="0" fillId="31" borderId="15" xfId="0" applyFill="1" applyBorder="1" applyAlignment="1">
      <alignment vertical="top" wrapText="1"/>
    </xf>
    <xf numFmtId="0" fontId="22" fillId="0" borderId="0" xfId="0" applyFont="1" applyBorder="1" applyAlignment="1">
      <alignment horizontal="right" vertical="top" wrapText="1"/>
    </xf>
    <xf numFmtId="0" fontId="0" fillId="0" borderId="8" xfId="0" applyBorder="1" applyAlignment="1">
      <alignment vertical="top" wrapText="1"/>
    </xf>
    <xf numFmtId="0" fontId="0" fillId="10" borderId="5" xfId="0" applyFill="1" applyBorder="1" applyAlignment="1">
      <alignment horizontal="left" vertical="top" wrapText="1"/>
    </xf>
    <xf numFmtId="0" fontId="0" fillId="8" borderId="0" xfId="0" applyFill="1" applyBorder="1" applyAlignment="1">
      <alignment horizontal="right" vertical="top" wrapText="1"/>
    </xf>
    <xf numFmtId="0" fontId="33" fillId="21" borderId="0" xfId="0" applyFont="1" applyFill="1" applyBorder="1" applyAlignment="1">
      <alignment horizontal="center" vertical="top" wrapText="1"/>
    </xf>
    <xf numFmtId="0" fontId="0" fillId="10" borderId="0" xfId="0" applyFill="1" applyBorder="1" applyAlignment="1">
      <alignment horizontal="left" vertical="top" wrapText="1"/>
    </xf>
    <xf numFmtId="0" fontId="0" fillId="17" borderId="0" xfId="0" applyFill="1" applyBorder="1" applyAlignment="1">
      <alignment vertical="top" wrapText="1"/>
    </xf>
    <xf numFmtId="0" fontId="0" fillId="17" borderId="5" xfId="0" applyFill="1" applyBorder="1" applyAlignment="1">
      <alignment vertical="top" wrapText="1"/>
    </xf>
    <xf numFmtId="0" fontId="0" fillId="36" borderId="17" xfId="0" applyFill="1" applyBorder="1" applyAlignment="1">
      <alignment vertical="top" wrapText="1"/>
    </xf>
    <xf numFmtId="0" fontId="0" fillId="36" borderId="14" xfId="0" applyFill="1" applyBorder="1" applyAlignment="1">
      <alignment vertical="top" wrapText="1"/>
    </xf>
    <xf numFmtId="0" fontId="19" fillId="13" borderId="14" xfId="0" applyFont="1" applyFill="1" applyBorder="1" applyAlignment="1">
      <alignment horizontal="center" vertical="top" wrapText="1"/>
    </xf>
    <xf numFmtId="0" fontId="0" fillId="23" borderId="5" xfId="0" applyFill="1" applyBorder="1" applyAlignment="1">
      <alignment vertical="top" wrapText="1"/>
    </xf>
    <xf numFmtId="0" fontId="0" fillId="23" borderId="0" xfId="0" applyFill="1" applyBorder="1" applyAlignment="1">
      <alignment vertical="top" wrapText="1"/>
    </xf>
    <xf numFmtId="0" fontId="41" fillId="29" borderId="0" xfId="0" applyFont="1" applyFill="1" applyBorder="1" applyAlignment="1">
      <alignment horizontal="right" vertical="top" wrapText="1"/>
    </xf>
    <xf numFmtId="0" fontId="0" fillId="5" borderId="0" xfId="0" applyFill="1" applyBorder="1" applyAlignment="1">
      <alignment vertical="top" wrapText="1"/>
    </xf>
    <xf numFmtId="0" fontId="0" fillId="0" borderId="0" xfId="0" applyBorder="1" applyAlignment="1">
      <alignment wrapText="1"/>
    </xf>
    <xf numFmtId="0" fontId="7" fillId="0" borderId="0" xfId="0" applyFont="1" applyBorder="1" applyAlignment="1">
      <alignment horizontal="center" wrapText="1"/>
    </xf>
    <xf numFmtId="0" fontId="0" fillId="2" borderId="17" xfId="0" applyFill="1" applyBorder="1" applyAlignment="1">
      <alignment vertical="top" wrapText="1"/>
    </xf>
    <xf numFmtId="0" fontId="0" fillId="2" borderId="14" xfId="0" applyFill="1" applyBorder="1" applyAlignment="1">
      <alignment vertical="top" wrapText="1"/>
    </xf>
    <xf numFmtId="0" fontId="50" fillId="35" borderId="14" xfId="0" applyFont="1" applyFill="1" applyBorder="1" applyAlignment="1">
      <alignment horizontal="center" vertical="top" wrapText="1"/>
    </xf>
    <xf numFmtId="0" fontId="0" fillId="14" borderId="0" xfId="0" applyFill="1" applyBorder="1" applyAlignment="1">
      <alignment vertical="top" wrapText="1"/>
    </xf>
    <xf numFmtId="0" fontId="9" fillId="0" borderId="6" xfId="0" applyFont="1" applyBorder="1" applyAlignment="1">
      <alignment vertical="top" wrapText="1"/>
    </xf>
    <xf numFmtId="0" fontId="0" fillId="24" borderId="17" xfId="0" applyFill="1" applyBorder="1" applyAlignment="1">
      <alignment vertical="top" wrapText="1"/>
    </xf>
    <xf numFmtId="0" fontId="0" fillId="24" borderId="14" xfId="0" applyFill="1" applyBorder="1" applyAlignment="1">
      <alignment vertical="top" wrapText="1"/>
    </xf>
    <xf numFmtId="0" fontId="30" fillId="20" borderId="14" xfId="0" applyFont="1" applyFill="1" applyBorder="1" applyAlignment="1">
      <alignment horizontal="center" vertical="top" wrapText="1"/>
    </xf>
    <xf numFmtId="0" fontId="0" fillId="0" borderId="19" xfId="0" applyBorder="1" applyAlignment="1">
      <alignment vertical="top" wrapText="1"/>
    </xf>
    <xf numFmtId="0" fontId="0" fillId="0" borderId="15" xfId="0" applyBorder="1" applyAlignment="1">
      <alignment vertical="top" wrapText="1"/>
    </xf>
    <xf numFmtId="0" fontId="34" fillId="0" borderId="15" xfId="0" applyFont="1" applyBorder="1" applyAlignment="1">
      <alignment horizontal="center" vertical="top" wrapText="1"/>
    </xf>
    <xf numFmtId="0" fontId="22" fillId="0" borderId="15" xfId="0" applyFont="1" applyBorder="1" applyAlignment="1">
      <alignment horizontal="right" vertical="top" wrapText="1"/>
    </xf>
    <xf numFmtId="0" fontId="0" fillId="0" borderId="20" xfId="0" applyBorder="1" applyAlignment="1">
      <alignment vertical="top" wrapText="1"/>
    </xf>
    <xf numFmtId="0" fontId="0" fillId="0" borderId="21" xfId="0" applyBorder="1" applyAlignment="1">
      <alignment vertical="top" wrapText="1"/>
    </xf>
    <xf numFmtId="0" fontId="18" fillId="0" borderId="0" xfId="0" applyFont="1" applyBorder="1" applyAlignment="1">
      <alignment wrapText="1"/>
    </xf>
    <xf numFmtId="0" fontId="0" fillId="0" borderId="10" xfId="0" applyBorder="1" applyAlignment="1">
      <alignment wrapText="1"/>
    </xf>
    <xf numFmtId="0" fontId="32" fillId="0" borderId="0" xfId="0" applyFont="1" applyBorder="1" applyAlignment="1">
      <alignment horizontal="right" wrapText="1"/>
    </xf>
    <xf numFmtId="164" fontId="0" fillId="0" borderId="0" xfId="0" applyNumberFormat="1" applyBorder="1" applyAlignment="1">
      <alignment wrapText="1"/>
    </xf>
    <xf numFmtId="0" fontId="0" fillId="0" borderId="0" xfId="0" applyBorder="1" applyAlignment="1">
      <alignment horizontal="right" wrapText="1"/>
    </xf>
    <xf numFmtId="0" fontId="0" fillId="25" borderId="0" xfId="0" applyFill="1" applyBorder="1" applyAlignment="1">
      <alignment wrapText="1"/>
    </xf>
    <xf numFmtId="4" fontId="0" fillId="0" borderId="0" xfId="0" applyNumberFormat="1" applyBorder="1" applyAlignment="1">
      <alignment wrapText="1"/>
    </xf>
    <xf numFmtId="0" fontId="0" fillId="0" borderId="19" xfId="0" applyBorder="1" applyAlignment="1">
      <alignment wrapText="1"/>
    </xf>
    <xf numFmtId="0" fontId="0" fillId="0" borderId="15" xfId="0" applyBorder="1" applyAlignment="1">
      <alignment wrapText="1"/>
    </xf>
    <xf numFmtId="0" fontId="0" fillId="0" borderId="20" xfId="0" applyBorder="1" applyAlignment="1">
      <alignment wrapText="1"/>
    </xf>
    <xf numFmtId="0" fontId="43" fillId="0" borderId="14" xfId="0" applyFont="1" applyBorder="1" applyAlignment="1">
      <alignment wrapText="1"/>
    </xf>
    <xf numFmtId="0" fontId="0" fillId="0" borderId="22" xfId="0" applyBorder="1" applyAlignment="1">
      <alignment wrapText="1"/>
    </xf>
    <xf numFmtId="0" fontId="53" fillId="0" borderId="23" xfId="0" applyFont="1" applyBorder="1" applyAlignment="1">
      <alignment wrapText="1"/>
    </xf>
    <xf numFmtId="0" fontId="18" fillId="0" borderId="6" xfId="0" applyFont="1" applyBorder="1" applyAlignment="1">
      <alignment wrapText="1"/>
    </xf>
    <xf numFmtId="0" fontId="0" fillId="0" borderId="24" xfId="0" applyBorder="1" applyAlignment="1">
      <alignment wrapText="1"/>
    </xf>
    <xf numFmtId="0" fontId="18" fillId="0" borderId="5" xfId="0" applyFont="1" applyBorder="1" applyAlignment="1">
      <alignment wrapText="1"/>
    </xf>
    <xf numFmtId="4" fontId="0" fillId="0" borderId="6" xfId="0" applyNumberFormat="1" applyBorder="1" applyAlignment="1">
      <alignment wrapText="1"/>
    </xf>
    <xf numFmtId="0" fontId="0" fillId="0" borderId="25" xfId="0" applyBorder="1" applyAlignment="1">
      <alignment wrapText="1"/>
    </xf>
    <xf numFmtId="0" fontId="26" fillId="0" borderId="24" xfId="0" applyFont="1" applyBorder="1" applyAlignment="1">
      <alignment wrapText="1"/>
    </xf>
    <xf numFmtId="4" fontId="44" fillId="0" borderId="26" xfId="0" applyNumberFormat="1" applyFont="1" applyBorder="1" applyAlignment="1">
      <alignment wrapText="1"/>
    </xf>
    <xf numFmtId="0" fontId="0" fillId="37" borderId="0" xfId="0" applyFill="1" applyBorder="1" applyAlignment="1">
      <alignment wrapText="1"/>
    </xf>
    <xf numFmtId="0" fontId="0" fillId="0" borderId="10" xfId="0" applyFill="1" applyBorder="1" applyAlignment="1">
      <alignment wrapText="1"/>
    </xf>
    <xf numFmtId="0" fontId="0" fillId="0" borderId="0" xfId="0" applyFill="1" applyBorder="1" applyAlignment="1">
      <alignment wrapText="1"/>
    </xf>
    <xf numFmtId="0" fontId="13" fillId="0" borderId="0" xfId="0" applyFont="1" applyFill="1" applyBorder="1" applyAlignment="1">
      <alignment wrapText="1"/>
    </xf>
    <xf numFmtId="0" fontId="0" fillId="37" borderId="0" xfId="0" applyFill="1" applyAlignment="1">
      <alignment vertical="top" wrapText="1"/>
    </xf>
    <xf numFmtId="0" fontId="0" fillId="0" borderId="0" xfId="0" applyBorder="1" applyAlignment="1">
      <alignment vertical="top" wrapText="1"/>
    </xf>
    <xf numFmtId="0" fontId="0" fillId="6" borderId="0" xfId="0" applyFill="1" applyBorder="1" applyAlignment="1">
      <alignment vertical="top" wrapText="1"/>
    </xf>
    <xf numFmtId="0" fontId="0" fillId="9" borderId="14" xfId="0" applyFill="1" applyBorder="1" applyAlignment="1">
      <alignment vertical="top" wrapText="1"/>
    </xf>
    <xf numFmtId="0" fontId="0" fillId="0" borderId="0" xfId="0" applyBorder="1" applyAlignment="1">
      <alignment wrapText="1"/>
    </xf>
    <xf numFmtId="0" fontId="52" fillId="0" borderId="0" xfId="0" applyFont="1" applyBorder="1" applyAlignment="1">
      <alignment horizontal="center" vertical="top" wrapText="1"/>
    </xf>
    <xf numFmtId="0" fontId="20" fillId="0" borderId="0" xfId="0" applyFont="1" applyBorder="1" applyAlignment="1">
      <alignment horizontal="center" vertical="top" wrapText="1"/>
    </xf>
    <xf numFmtId="0" fontId="0" fillId="14" borderId="0" xfId="0" applyFill="1" applyBorder="1" applyAlignment="1">
      <alignment wrapText="1"/>
    </xf>
    <xf numFmtId="0" fontId="17" fillId="0" borderId="17" xfId="0" applyFont="1" applyBorder="1" applyAlignment="1">
      <alignment vertical="top" wrapText="1"/>
    </xf>
    <xf numFmtId="0" fontId="17" fillId="0" borderId="14" xfId="0" applyFont="1" applyBorder="1" applyAlignment="1">
      <alignment vertical="top" wrapText="1"/>
    </xf>
    <xf numFmtId="0" fontId="46" fillId="0" borderId="14" xfId="0" applyFont="1" applyBorder="1" applyAlignment="1">
      <alignment horizontal="center" vertical="top" wrapText="1"/>
    </xf>
    <xf numFmtId="0" fontId="11" fillId="0" borderId="14" xfId="0" applyFont="1" applyBorder="1" applyAlignment="1">
      <alignment horizontal="right" vertical="top" wrapText="1"/>
    </xf>
    <xf numFmtId="0" fontId="55" fillId="0" borderId="0" xfId="0" applyFont="1" applyBorder="1" applyAlignment="1">
      <alignment vertical="top" wrapText="1"/>
    </xf>
    <xf numFmtId="0" fontId="8" fillId="0" borderId="0" xfId="0" applyFont="1" applyBorder="1" applyAlignment="1">
      <alignment vertical="top" wrapText="1"/>
    </xf>
    <xf numFmtId="0" fontId="34" fillId="0" borderId="0" xfId="0" applyFont="1" applyBorder="1" applyAlignment="1">
      <alignment horizontal="center" vertical="top" wrapText="1"/>
    </xf>
    <xf numFmtId="0" fontId="0" fillId="0" borderId="0" xfId="0" applyBorder="1" applyAlignment="1">
      <alignment vertical="top" wrapText="1"/>
    </xf>
    <xf numFmtId="0" fontId="0" fillId="0" borderId="15" xfId="0" applyBorder="1" applyAlignment="1">
      <alignment vertical="top" wrapText="1"/>
    </xf>
    <xf numFmtId="0" fontId="52" fillId="0" borderId="15" xfId="0" applyFont="1" applyBorder="1" applyAlignment="1">
      <alignment horizontal="center" vertical="top" wrapText="1"/>
    </xf>
    <xf numFmtId="0" fontId="45" fillId="0" borderId="11" xfId="0" applyFont="1" applyBorder="1" applyAlignment="1">
      <alignment vertical="top" wrapText="1"/>
    </xf>
    <xf numFmtId="0" fontId="40" fillId="0" borderId="7" xfId="0" applyFont="1" applyBorder="1" applyAlignment="1">
      <alignment vertical="top" wrapText="1"/>
    </xf>
    <xf numFmtId="0" fontId="31" fillId="0" borderId="4" xfId="0" applyFont="1" applyBorder="1" applyAlignment="1">
      <alignment vertical="top" wrapText="1"/>
    </xf>
    <xf numFmtId="0" fontId="51" fillId="0" borderId="13" xfId="0" applyFont="1" applyBorder="1" applyAlignment="1">
      <alignment vertical="top" wrapText="1"/>
    </xf>
    <xf numFmtId="0" fontId="15" fillId="0" borderId="5" xfId="0" applyFont="1" applyBorder="1" applyAlignment="1">
      <alignment horizontal="right" vertical="top" wrapText="1"/>
    </xf>
    <xf numFmtId="0" fontId="9" fillId="0" borderId="0" xfId="0" applyFont="1" applyBorder="1" applyAlignment="1">
      <alignment vertical="top" wrapText="1"/>
    </xf>
    <xf numFmtId="0" fontId="54" fillId="0" borderId="0" xfId="0" applyFont="1" applyBorder="1" applyAlignment="1">
      <alignment horizontal="center" vertical="top" wrapText="1"/>
    </xf>
    <xf numFmtId="0" fontId="24" fillId="16" borderId="19" xfId="0" applyFont="1" applyFill="1" applyBorder="1" applyAlignment="1">
      <alignment vertical="top" wrapText="1"/>
    </xf>
    <xf numFmtId="0" fontId="24" fillId="16" borderId="15" xfId="0" applyFont="1" applyFill="1" applyBorder="1" applyAlignment="1">
      <alignment vertical="top" wrapText="1"/>
    </xf>
    <xf numFmtId="0" fontId="49" fillId="34" borderId="15" xfId="0" applyFont="1" applyFill="1" applyBorder="1" applyAlignment="1">
      <alignment horizontal="center" vertical="top" wrapText="1"/>
    </xf>
    <xf numFmtId="0" fontId="0" fillId="0" borderId="0" xfId="0" applyBorder="1" applyAlignment="1">
      <alignment wrapText="1"/>
    </xf>
    <xf numFmtId="0" fontId="0" fillId="6" borderId="0" xfId="0" applyFill="1" applyBorder="1" applyAlignment="1">
      <alignment vertical="top" wrapText="1"/>
    </xf>
    <xf numFmtId="0" fontId="0" fillId="23" borderId="0" xfId="0" applyFill="1" applyBorder="1" applyAlignment="1">
      <alignment wrapText="1"/>
    </xf>
    <xf numFmtId="0" fontId="0" fillId="6" borderId="0" xfId="0" applyFill="1" applyBorder="1" applyAlignment="1">
      <alignment horizontal="center" vertical="top" wrapText="1"/>
    </xf>
    <xf numFmtId="0" fontId="37" fillId="26" borderId="5" xfId="0" applyFont="1" applyFill="1" applyBorder="1" applyAlignment="1">
      <alignment vertical="top" wrapText="1"/>
    </xf>
    <xf numFmtId="0" fontId="37" fillId="26" borderId="0" xfId="0" applyFont="1" applyFill="1" applyBorder="1" applyAlignment="1">
      <alignment vertical="top" wrapText="1"/>
    </xf>
    <xf numFmtId="0" fontId="3" fillId="4" borderId="0" xfId="0" applyFont="1" applyFill="1" applyBorder="1" applyAlignment="1">
      <alignment horizontal="center" vertical="top" wrapText="1"/>
    </xf>
    <xf numFmtId="0" fontId="14" fillId="11" borderId="15" xfId="0" applyFont="1" applyFill="1" applyBorder="1" applyAlignment="1">
      <alignment horizontal="center" vertical="top" wrapText="1"/>
    </xf>
    <xf numFmtId="0" fontId="0" fillId="22" borderId="15" xfId="0" applyFill="1" applyBorder="1" applyAlignment="1">
      <alignment vertical="top" wrapText="1"/>
    </xf>
    <xf numFmtId="0" fontId="0" fillId="7" borderId="14" xfId="0" applyFill="1" applyBorder="1" applyAlignment="1">
      <alignment wrapText="1"/>
    </xf>
    <xf numFmtId="0" fontId="0" fillId="14" borderId="0" xfId="0" applyFill="1" applyBorder="1" applyAlignment="1">
      <alignment wrapText="1"/>
    </xf>
    <xf numFmtId="0" fontId="0" fillId="9" borderId="14" xfId="0" applyFill="1" applyBorder="1" applyAlignment="1">
      <alignment vertical="top" wrapText="1"/>
    </xf>
    <xf numFmtId="0" fontId="0" fillId="0" borderId="14" xfId="0" applyBorder="1" applyAlignment="1">
      <alignment wrapText="1"/>
    </xf>
    <xf numFmtId="0" fontId="0" fillId="0" borderId="0" xfId="0" applyFill="1" applyBorder="1" applyAlignment="1">
      <alignment wrapText="1"/>
    </xf>
    <xf numFmtId="0" fontId="16" fillId="12" borderId="0" xfId="0" applyFont="1" applyFill="1" applyBorder="1" applyAlignment="1">
      <alignment wrapText="1"/>
    </xf>
    <xf numFmtId="0" fontId="16" fillId="12" borderId="6" xfId="0" applyFont="1" applyFill="1" applyBorder="1" applyAlignment="1">
      <alignment wrapText="1"/>
    </xf>
    <xf numFmtId="0" fontId="29" fillId="0" borderId="0" xfId="0" applyFont="1" applyBorder="1" applyAlignment="1">
      <alignment wrapText="1"/>
    </xf>
    <xf numFmtId="0" fontId="29" fillId="0" borderId="6" xfId="0" applyFont="1" applyBorder="1" applyAlignment="1">
      <alignment wrapText="1"/>
    </xf>
    <xf numFmtId="0" fontId="43" fillId="0" borderId="17" xfId="0" applyFont="1" applyBorder="1" applyAlignment="1">
      <alignment wrapText="1"/>
    </xf>
    <xf numFmtId="0" fontId="43" fillId="0" borderId="14" xfId="0" applyFont="1" applyBorder="1" applyAlignment="1">
      <alignment wrapText="1"/>
    </xf>
    <xf numFmtId="0" fontId="11" fillId="0" borderId="18" xfId="0" applyFont="1" applyBorder="1" applyAlignment="1">
      <alignment horizontal="right" vertical="top" wrapText="1"/>
    </xf>
    <xf numFmtId="0" fontId="0" fillId="0" borderId="3" xfId="0" applyBorder="1" applyAlignment="1">
      <alignment wrapText="1"/>
    </xf>
    <xf numFmtId="0" fontId="35" fillId="0" borderId="16" xfId="0" applyFont="1" applyBorder="1" applyAlignment="1">
      <alignment vertical="center" wrapText="1"/>
    </xf>
    <xf numFmtId="0" fontId="0" fillId="0" borderId="0" xfId="0" applyBorder="1" applyAlignment="1">
      <alignment horizontal="right" wrapText="1"/>
    </xf>
    <xf numFmtId="0" fontId="0" fillId="0" borderId="6" xfId="0" applyBorder="1" applyAlignment="1">
      <alignment horizontal="right" wrapText="1"/>
    </xf>
    <xf numFmtId="0" fontId="57" fillId="0" borderId="14" xfId="5" applyBorder="1" applyAlignment="1">
      <alignment horizontal="right" vertical="top" wrapText="1"/>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469900</xdr:colOff>
      <xdr:row>75</xdr:row>
      <xdr:rowOff>25400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1</xdr:col>
      <xdr:colOff>0</xdr:colOff>
      <xdr:row>1</xdr:row>
      <xdr:rowOff>0</xdr:rowOff>
    </xdr:from>
    <xdr:to>
      <xdr:col>12</xdr:col>
      <xdr:colOff>469900</xdr:colOff>
      <xdr:row>75</xdr:row>
      <xdr:rowOff>25400</xdr:rowOff>
    </xdr:to>
    <xdr:sp macro="" textlink="">
      <xdr:nvSpPr>
        <xdr:cNvPr id="2"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942975</xdr:colOff>
      <xdr:row>42</xdr:row>
      <xdr:rowOff>9525</xdr:rowOff>
    </xdr:to>
    <xdr:sp macro="" textlink="">
      <xdr:nvSpPr>
        <xdr:cNvPr id="3" name="Rectangle 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67</xdr:row>
      <xdr:rowOff>139700</xdr:rowOff>
    </xdr:to>
    <xdr:sp macro="" textlink="">
      <xdr:nvSpPr>
        <xdr:cNvPr id="4"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cause.edu/eli/initiatives/learning-space-rating-system" TargetMode="External"/><Relationship Id="rId2" Type="http://schemas.openxmlformats.org/officeDocument/2006/relationships/hyperlink" Target="http://www.educause.edu/eli/initiatives/learning-space-rating-system"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Z1024"/>
  <sheetViews>
    <sheetView tabSelected="1" zoomScale="125" zoomScaleNormal="125" zoomScalePageLayoutView="125" workbookViewId="0">
      <selection activeCell="K13" sqref="K13"/>
    </sheetView>
  </sheetViews>
  <sheetFormatPr baseColWidth="10" defaultColWidth="17.1640625" defaultRowHeight="12.75" customHeight="1" x14ac:dyDescent="0"/>
  <cols>
    <col min="1" max="1" width="2.1640625" style="11" customWidth="1"/>
    <col min="2" max="2" width="10.6640625" customWidth="1"/>
    <col min="3" max="3" width="6.5" customWidth="1"/>
    <col min="4" max="4" width="7.6640625" customWidth="1"/>
    <col min="5" max="5" width="40.5" customWidth="1"/>
    <col min="6" max="6" width="0.1640625" customWidth="1"/>
    <col min="7" max="7" width="40.1640625" customWidth="1"/>
    <col min="8" max="9" width="10" customWidth="1"/>
    <col min="10" max="10" width="1" customWidth="1"/>
    <col min="11" max="208" width="17.1640625" style="11"/>
  </cols>
  <sheetData>
    <row r="1" spans="1:208" s="11" customFormat="1" ht="12.75" customHeight="1"/>
    <row r="2" spans="1:208" ht="15">
      <c r="B2" s="110" t="s">
        <v>0</v>
      </c>
      <c r="C2" s="111"/>
      <c r="D2" s="112"/>
      <c r="E2" s="111"/>
      <c r="F2" s="111"/>
      <c r="G2" s="111"/>
      <c r="H2" s="155" t="s">
        <v>179</v>
      </c>
      <c r="I2" s="155"/>
      <c r="J2" s="12"/>
    </row>
    <row r="3" spans="1:208" ht="12">
      <c r="B3" s="3"/>
      <c r="C3" s="13"/>
      <c r="D3" s="14"/>
      <c r="E3" s="13"/>
      <c r="F3" s="13"/>
      <c r="G3" s="13"/>
      <c r="H3" s="114" t="s">
        <v>1</v>
      </c>
      <c r="I3" s="114"/>
      <c r="J3" s="4"/>
    </row>
    <row r="4" spans="1:208" ht="12">
      <c r="B4" s="15" t="s">
        <v>2</v>
      </c>
      <c r="C4" s="115"/>
      <c r="D4" s="116"/>
      <c r="E4" s="115"/>
      <c r="F4" s="16"/>
      <c r="G4" s="16"/>
      <c r="H4" s="16"/>
      <c r="I4" s="13"/>
      <c r="J4" s="4"/>
    </row>
    <row r="5" spans="1:208" s="8" customFormat="1" ht="27" customHeight="1">
      <c r="A5" s="102"/>
      <c r="B5" s="15">
        <v>1</v>
      </c>
      <c r="C5" s="115" t="s">
        <v>3</v>
      </c>
      <c r="D5" s="116"/>
      <c r="E5" s="115"/>
      <c r="F5" s="115"/>
      <c r="G5" s="115"/>
      <c r="H5" s="16"/>
      <c r="I5" s="13"/>
      <c r="J5" s="4"/>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row>
    <row r="6" spans="1:208" s="8" customFormat="1" ht="27" customHeight="1">
      <c r="A6" s="102"/>
      <c r="B6" s="15">
        <v>2</v>
      </c>
      <c r="C6" s="115" t="s">
        <v>4</v>
      </c>
      <c r="D6" s="116"/>
      <c r="E6" s="115"/>
      <c r="F6" s="115"/>
      <c r="G6" s="115"/>
      <c r="H6" s="115"/>
      <c r="I6" s="13"/>
      <c r="J6" s="4"/>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row>
    <row r="7" spans="1:208" s="8" customFormat="1" ht="27" customHeight="1">
      <c r="A7" s="102"/>
      <c r="B7" s="15">
        <v>3</v>
      </c>
      <c r="C7" s="115" t="s">
        <v>5</v>
      </c>
      <c r="D7" s="116"/>
      <c r="E7" s="115"/>
      <c r="F7" s="115"/>
      <c r="G7" s="115"/>
      <c r="H7" s="16"/>
      <c r="I7" s="13"/>
      <c r="J7" s="4"/>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row>
    <row r="8" spans="1:208" s="8" customFormat="1" ht="27" customHeight="1">
      <c r="A8" s="102"/>
      <c r="B8" s="15">
        <v>4</v>
      </c>
      <c r="C8" s="115" t="s">
        <v>6</v>
      </c>
      <c r="D8" s="116"/>
      <c r="E8" s="115"/>
      <c r="F8" s="115"/>
      <c r="G8" s="115"/>
      <c r="H8" s="115"/>
      <c r="I8" s="13"/>
      <c r="J8" s="4"/>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row>
    <row r="9" spans="1:208" s="8" customFormat="1" ht="27" customHeight="1">
      <c r="A9" s="102"/>
      <c r="B9" s="15">
        <v>5</v>
      </c>
      <c r="C9" s="115" t="s">
        <v>7</v>
      </c>
      <c r="D9" s="116"/>
      <c r="E9" s="115"/>
      <c r="F9" s="115"/>
      <c r="G9" s="115"/>
      <c r="H9" s="115"/>
      <c r="I9" s="13"/>
      <c r="J9" s="4"/>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row>
    <row r="10" spans="1:208" ht="12">
      <c r="B10" s="3"/>
      <c r="C10" s="117"/>
      <c r="D10" s="116"/>
      <c r="E10" s="117"/>
      <c r="F10" s="117"/>
      <c r="G10" s="117"/>
      <c r="H10" s="117"/>
      <c r="I10" s="13"/>
      <c r="J10" s="4"/>
    </row>
    <row r="11" spans="1:208" ht="12">
      <c r="B11" s="17"/>
      <c r="C11" s="118"/>
      <c r="D11" s="119"/>
      <c r="E11" s="118"/>
      <c r="F11" s="13"/>
      <c r="G11" s="13"/>
      <c r="H11" s="13"/>
      <c r="I11" s="13"/>
      <c r="J11" s="4"/>
    </row>
    <row r="12" spans="1:208" ht="21">
      <c r="B12" s="120" t="s">
        <v>8</v>
      </c>
      <c r="C12" s="121"/>
      <c r="D12" s="18"/>
      <c r="E12" s="6" t="s">
        <v>9</v>
      </c>
      <c r="F12" s="19"/>
      <c r="G12" s="20" t="s">
        <v>10</v>
      </c>
      <c r="H12" s="20" t="s">
        <v>11</v>
      </c>
      <c r="I12" s="13"/>
      <c r="J12" s="4"/>
    </row>
    <row r="13" spans="1:208" ht="21">
      <c r="B13" s="122" t="s">
        <v>12</v>
      </c>
      <c r="C13" s="123"/>
      <c r="D13" s="21"/>
      <c r="E13" s="2" t="s">
        <v>13</v>
      </c>
      <c r="F13" s="5"/>
      <c r="G13" s="22" t="s">
        <v>14</v>
      </c>
      <c r="H13" s="22" t="s">
        <v>15</v>
      </c>
      <c r="I13" s="3"/>
      <c r="J13" s="4"/>
    </row>
    <row r="14" spans="1:208" ht="12">
      <c r="B14" s="23"/>
      <c r="C14" s="9"/>
      <c r="D14" s="24"/>
      <c r="E14" s="25"/>
      <c r="F14" s="26"/>
      <c r="G14" s="27" t="s">
        <v>16</v>
      </c>
      <c r="H14" s="27" t="s">
        <v>17</v>
      </c>
      <c r="I14" s="3"/>
      <c r="J14" s="4"/>
    </row>
    <row r="15" spans="1:208" ht="12">
      <c r="B15" s="3"/>
      <c r="C15" s="13"/>
      <c r="D15" s="14"/>
      <c r="E15" s="13"/>
      <c r="F15" s="4"/>
      <c r="G15" s="28" t="s">
        <v>18</v>
      </c>
      <c r="H15" s="28" t="s">
        <v>19</v>
      </c>
      <c r="I15" s="3"/>
      <c r="J15" s="4"/>
    </row>
    <row r="16" spans="1:208" ht="12">
      <c r="B16" s="124"/>
      <c r="C16" s="125"/>
      <c r="D16" s="126"/>
      <c r="E16" s="125"/>
      <c r="F16" s="4"/>
      <c r="G16" s="7" t="s">
        <v>20</v>
      </c>
      <c r="H16" s="7" t="s">
        <v>21</v>
      </c>
      <c r="I16" s="3"/>
      <c r="J16" s="4"/>
    </row>
    <row r="17" spans="2:10" ht="12">
      <c r="B17" s="3"/>
      <c r="C17" s="13"/>
      <c r="D17" s="14"/>
      <c r="E17" s="13"/>
      <c r="F17" s="13"/>
      <c r="G17" s="25"/>
      <c r="H17" s="25"/>
      <c r="I17" s="13"/>
      <c r="J17" s="4"/>
    </row>
    <row r="18" spans="2:10" ht="29.25" customHeight="1">
      <c r="B18" s="29" t="s">
        <v>22</v>
      </c>
      <c r="C18" s="30" t="s">
        <v>23</v>
      </c>
      <c r="D18" s="31" t="s">
        <v>24</v>
      </c>
      <c r="E18" s="32" t="s">
        <v>25</v>
      </c>
      <c r="F18" s="33"/>
      <c r="G18" s="33" t="s">
        <v>26</v>
      </c>
      <c r="H18" s="31" t="s">
        <v>27</v>
      </c>
      <c r="I18" s="31" t="s">
        <v>28</v>
      </c>
      <c r="J18" s="4"/>
    </row>
    <row r="19" spans="2:10" ht="12">
      <c r="B19" s="127" t="s">
        <v>29</v>
      </c>
      <c r="C19" s="128"/>
      <c r="D19" s="129"/>
      <c r="E19" s="128"/>
      <c r="F19" s="128"/>
      <c r="G19" s="128"/>
      <c r="H19" s="34" t="str">
        <f>"Credits: "&amp;H31</f>
        <v>Credits: 5</v>
      </c>
      <c r="I19" s="35"/>
      <c r="J19" s="4"/>
    </row>
    <row r="20" spans="2:10" ht="12">
      <c r="B20" s="23" t="s">
        <v>30</v>
      </c>
      <c r="C20" s="9">
        <v>1</v>
      </c>
      <c r="D20" s="36" t="s">
        <v>15</v>
      </c>
      <c r="E20" s="9" t="s">
        <v>31</v>
      </c>
      <c r="F20" s="9"/>
      <c r="G20" s="9" t="s">
        <v>32</v>
      </c>
      <c r="H20" s="25">
        <v>1</v>
      </c>
      <c r="I20" s="37"/>
      <c r="J20" s="4"/>
    </row>
    <row r="21" spans="2:10" ht="12">
      <c r="B21" s="3"/>
      <c r="C21" s="13"/>
      <c r="D21" s="14"/>
      <c r="E21" s="13"/>
      <c r="F21" s="13"/>
      <c r="G21" s="13"/>
      <c r="H21" s="103"/>
      <c r="I21" s="13"/>
      <c r="J21" s="4"/>
    </row>
    <row r="22" spans="2:10" ht="12">
      <c r="B22" s="38" t="s">
        <v>30</v>
      </c>
      <c r="C22" s="39">
        <v>2</v>
      </c>
      <c r="D22" s="40" t="s">
        <v>19</v>
      </c>
      <c r="E22" s="41" t="s">
        <v>33</v>
      </c>
      <c r="F22" s="41"/>
      <c r="G22" s="41" t="s">
        <v>34</v>
      </c>
      <c r="H22" s="130">
        <v>1</v>
      </c>
      <c r="I22" s="131"/>
      <c r="J22" s="4"/>
    </row>
    <row r="23" spans="2:10" ht="24">
      <c r="B23" s="38" t="s">
        <v>30</v>
      </c>
      <c r="C23" s="39">
        <v>2</v>
      </c>
      <c r="D23" s="40" t="s">
        <v>19</v>
      </c>
      <c r="E23" s="41" t="s">
        <v>33</v>
      </c>
      <c r="F23" s="41"/>
      <c r="G23" s="41" t="s">
        <v>35</v>
      </c>
      <c r="H23" s="130"/>
      <c r="I23" s="131"/>
      <c r="J23" s="4"/>
    </row>
    <row r="24" spans="2:10" ht="12">
      <c r="B24" s="3"/>
      <c r="C24" s="13"/>
      <c r="D24" s="107"/>
      <c r="E24" s="13"/>
      <c r="F24" s="13"/>
      <c r="G24" s="13"/>
      <c r="H24" s="103"/>
      <c r="I24" s="13"/>
      <c r="J24" s="4"/>
    </row>
    <row r="25" spans="2:10" ht="12">
      <c r="B25" s="3" t="s">
        <v>30</v>
      </c>
      <c r="C25" s="13">
        <v>3</v>
      </c>
      <c r="D25" s="108" t="s">
        <v>15</v>
      </c>
      <c r="E25" s="13" t="s">
        <v>36</v>
      </c>
      <c r="F25" s="13"/>
      <c r="G25" s="13" t="s">
        <v>32</v>
      </c>
      <c r="H25" s="103">
        <v>1</v>
      </c>
      <c r="I25" s="42"/>
      <c r="J25" s="4"/>
    </row>
    <row r="26" spans="2:10" ht="12">
      <c r="B26" s="3"/>
      <c r="C26" s="13"/>
      <c r="D26" s="14"/>
      <c r="E26" s="13"/>
      <c r="F26" s="13"/>
      <c r="G26" s="13"/>
      <c r="H26" s="106"/>
      <c r="I26" s="13"/>
      <c r="J26" s="4"/>
    </row>
    <row r="27" spans="2:10" ht="24">
      <c r="B27" s="43" t="s">
        <v>30</v>
      </c>
      <c r="C27" s="44">
        <v>4</v>
      </c>
      <c r="D27" s="45" t="s">
        <v>17</v>
      </c>
      <c r="E27" s="44" t="s">
        <v>37</v>
      </c>
      <c r="F27" s="44"/>
      <c r="G27" s="44" t="s">
        <v>38</v>
      </c>
      <c r="H27" s="132">
        <v>1</v>
      </c>
      <c r="I27" s="131"/>
      <c r="J27" s="4"/>
    </row>
    <row r="28" spans="2:10" ht="24">
      <c r="B28" s="43"/>
      <c r="C28" s="44">
        <v>4</v>
      </c>
      <c r="D28" s="45" t="s">
        <v>17</v>
      </c>
      <c r="E28" s="44" t="s">
        <v>37</v>
      </c>
      <c r="F28" s="44"/>
      <c r="G28" s="44" t="s">
        <v>39</v>
      </c>
      <c r="H28" s="132"/>
      <c r="I28" s="131"/>
      <c r="J28" s="4"/>
    </row>
    <row r="29" spans="2:10" ht="12">
      <c r="B29" s="3"/>
      <c r="C29" s="13"/>
      <c r="D29" s="14"/>
      <c r="E29" s="13"/>
      <c r="F29" s="13"/>
      <c r="G29" s="13"/>
      <c r="H29" s="106"/>
      <c r="I29" s="13"/>
      <c r="J29" s="4"/>
    </row>
    <row r="30" spans="2:10" ht="24">
      <c r="B30" s="3"/>
      <c r="C30" s="13">
        <v>5</v>
      </c>
      <c r="D30" s="14" t="s">
        <v>15</v>
      </c>
      <c r="E30" s="13" t="s">
        <v>40</v>
      </c>
      <c r="F30" s="13"/>
      <c r="G30" s="13" t="s">
        <v>32</v>
      </c>
      <c r="H30" s="106">
        <v>1</v>
      </c>
      <c r="I30" s="46"/>
      <c r="J30" s="4"/>
    </row>
    <row r="31" spans="2:10" ht="12">
      <c r="B31" s="3"/>
      <c r="C31" s="13"/>
      <c r="D31" s="14"/>
      <c r="E31" s="13"/>
      <c r="F31" s="13"/>
      <c r="G31" s="47" t="s">
        <v>41</v>
      </c>
      <c r="H31" s="4">
        <f>SUM(H20:H30)</f>
        <v>5</v>
      </c>
      <c r="I31" s="22">
        <f>SUM(I20:I30)</f>
        <v>0</v>
      </c>
      <c r="J31" s="48"/>
    </row>
    <row r="32" spans="2:10" ht="12">
      <c r="B32" s="3"/>
      <c r="C32" s="13"/>
      <c r="D32" s="14"/>
      <c r="E32" s="13"/>
      <c r="F32" s="13"/>
      <c r="G32" s="13"/>
      <c r="H32" s="13"/>
      <c r="I32" s="9"/>
      <c r="J32" s="4"/>
    </row>
    <row r="33" spans="2:10" ht="12">
      <c r="B33" s="127" t="s">
        <v>42</v>
      </c>
      <c r="C33" s="128"/>
      <c r="D33" s="129"/>
      <c r="E33" s="128"/>
      <c r="F33" s="128"/>
      <c r="G33" s="128"/>
      <c r="H33" s="34" t="str">
        <f>"Credits: "&amp;H49</f>
        <v>Credits: 9</v>
      </c>
      <c r="I33" s="35"/>
      <c r="J33" s="4"/>
    </row>
    <row r="34" spans="2:10" ht="12">
      <c r="B34" s="23" t="s">
        <v>43</v>
      </c>
      <c r="C34" s="9">
        <v>1</v>
      </c>
      <c r="D34" s="36" t="s">
        <v>15</v>
      </c>
      <c r="E34" s="9" t="s">
        <v>44</v>
      </c>
      <c r="F34" s="9"/>
      <c r="G34" s="9" t="s">
        <v>32</v>
      </c>
      <c r="H34" s="9">
        <v>1</v>
      </c>
      <c r="I34" s="37"/>
      <c r="J34" s="4"/>
    </row>
    <row r="35" spans="2:10" ht="12">
      <c r="B35" s="3"/>
      <c r="C35" s="13"/>
      <c r="D35" s="14"/>
      <c r="E35" s="13"/>
      <c r="F35" s="13"/>
      <c r="G35" s="13"/>
      <c r="H35" s="13"/>
      <c r="I35" s="13"/>
      <c r="J35" s="4"/>
    </row>
    <row r="36" spans="2:10" ht="24">
      <c r="B36" s="49" t="s">
        <v>43</v>
      </c>
      <c r="C36" s="50">
        <v>2</v>
      </c>
      <c r="D36" s="51" t="s">
        <v>21</v>
      </c>
      <c r="E36" s="52" t="s">
        <v>45</v>
      </c>
      <c r="F36" s="53"/>
      <c r="G36" s="53" t="s">
        <v>46</v>
      </c>
      <c r="H36" s="13">
        <v>1</v>
      </c>
      <c r="I36" s="104"/>
      <c r="J36" s="4"/>
    </row>
    <row r="37" spans="2:10" ht="24">
      <c r="B37" s="49" t="s">
        <v>43</v>
      </c>
      <c r="C37" s="50">
        <v>2</v>
      </c>
      <c r="D37" s="51" t="s">
        <v>21</v>
      </c>
      <c r="E37" s="52" t="s">
        <v>45</v>
      </c>
      <c r="F37" s="53"/>
      <c r="G37" s="53" t="s">
        <v>47</v>
      </c>
      <c r="H37" s="13">
        <v>1</v>
      </c>
      <c r="I37" s="104"/>
      <c r="J37" s="4"/>
    </row>
    <row r="38" spans="2:10" ht="12">
      <c r="B38" s="3"/>
      <c r="C38" s="13"/>
      <c r="D38" s="14"/>
      <c r="E38" s="13"/>
      <c r="F38" s="13"/>
      <c r="G38" s="13"/>
      <c r="H38" s="13"/>
      <c r="I38" s="13"/>
      <c r="J38" s="4"/>
    </row>
    <row r="39" spans="2:10" ht="12">
      <c r="B39" s="3" t="s">
        <v>43</v>
      </c>
      <c r="C39" s="13">
        <v>3</v>
      </c>
      <c r="D39" s="14" t="s">
        <v>15</v>
      </c>
      <c r="E39" s="13" t="s">
        <v>48</v>
      </c>
      <c r="F39" s="13"/>
      <c r="G39" s="13" t="s">
        <v>32</v>
      </c>
      <c r="H39" s="13">
        <v>1</v>
      </c>
      <c r="I39" s="42"/>
      <c r="J39" s="4"/>
    </row>
    <row r="40" spans="2:10" ht="12">
      <c r="B40" s="3"/>
      <c r="C40" s="13"/>
      <c r="D40" s="14"/>
      <c r="E40" s="13"/>
      <c r="F40" s="13"/>
      <c r="G40" s="13"/>
      <c r="H40" s="13"/>
      <c r="I40" s="13"/>
      <c r="J40" s="4"/>
    </row>
    <row r="41" spans="2:10" ht="12">
      <c r="B41" s="54" t="s">
        <v>43</v>
      </c>
      <c r="C41" s="53">
        <v>4</v>
      </c>
      <c r="D41" s="51" t="s">
        <v>21</v>
      </c>
      <c r="E41" s="53" t="s">
        <v>49</v>
      </c>
      <c r="F41" s="53"/>
      <c r="G41" s="53" t="s">
        <v>50</v>
      </c>
      <c r="H41" s="13">
        <v>1</v>
      </c>
      <c r="I41" s="104"/>
      <c r="J41" s="4"/>
    </row>
    <row r="42" spans="2:10" ht="12">
      <c r="B42" s="54" t="s">
        <v>43</v>
      </c>
      <c r="C42" s="53">
        <v>4</v>
      </c>
      <c r="D42" s="51" t="s">
        <v>21</v>
      </c>
      <c r="E42" s="53" t="s">
        <v>49</v>
      </c>
      <c r="F42" s="53"/>
      <c r="G42" s="53" t="s">
        <v>51</v>
      </c>
      <c r="H42" s="13">
        <v>1</v>
      </c>
      <c r="I42" s="104"/>
      <c r="J42" s="4"/>
    </row>
    <row r="43" spans="2:10" ht="12">
      <c r="B43" s="3"/>
      <c r="C43" s="13"/>
      <c r="D43" s="14"/>
      <c r="E43" s="13"/>
      <c r="F43" s="13"/>
      <c r="G43" s="13"/>
      <c r="H43" s="13"/>
      <c r="I43" s="13"/>
      <c r="J43" s="4"/>
    </row>
    <row r="44" spans="2:10" ht="12">
      <c r="B44" s="3" t="s">
        <v>43</v>
      </c>
      <c r="C44" s="13">
        <v>5</v>
      </c>
      <c r="D44" s="14" t="s">
        <v>15</v>
      </c>
      <c r="E44" s="13" t="s">
        <v>52</v>
      </c>
      <c r="F44" s="13"/>
      <c r="G44" s="13" t="s">
        <v>32</v>
      </c>
      <c r="H44" s="13">
        <v>1</v>
      </c>
      <c r="I44" s="42"/>
      <c r="J44" s="4"/>
    </row>
    <row r="45" spans="2:10" ht="12">
      <c r="B45" s="3"/>
      <c r="C45" s="13"/>
      <c r="D45" s="14"/>
      <c r="E45" s="13"/>
      <c r="F45" s="13"/>
      <c r="G45" s="13"/>
      <c r="H45" s="13"/>
      <c r="I45" s="13"/>
      <c r="J45" s="4"/>
    </row>
    <row r="46" spans="2:10" ht="12">
      <c r="B46" s="3" t="s">
        <v>43</v>
      </c>
      <c r="C46" s="13">
        <v>6</v>
      </c>
      <c r="D46" s="14" t="s">
        <v>15</v>
      </c>
      <c r="E46" s="13" t="s">
        <v>53</v>
      </c>
      <c r="F46" s="13"/>
      <c r="G46" s="13" t="s">
        <v>32</v>
      </c>
      <c r="H46" s="13">
        <v>1</v>
      </c>
      <c r="I46" s="42"/>
      <c r="J46" s="4"/>
    </row>
    <row r="47" spans="2:10" ht="12">
      <c r="B47" s="3"/>
      <c r="C47" s="13"/>
      <c r="D47" s="14"/>
      <c r="E47" s="13"/>
      <c r="F47" s="13"/>
      <c r="G47" s="13"/>
      <c r="H47" s="13"/>
      <c r="I47" s="13"/>
      <c r="J47" s="4"/>
    </row>
    <row r="48" spans="2:10" ht="12">
      <c r="B48" s="3" t="s">
        <v>43</v>
      </c>
      <c r="C48" s="13">
        <v>7</v>
      </c>
      <c r="D48" s="14" t="s">
        <v>15</v>
      </c>
      <c r="E48" s="13" t="s">
        <v>54</v>
      </c>
      <c r="F48" s="13"/>
      <c r="G48" s="13" t="s">
        <v>32</v>
      </c>
      <c r="H48" s="13">
        <v>1</v>
      </c>
      <c r="I48" s="46"/>
      <c r="J48" s="4"/>
    </row>
    <row r="49" spans="2:10" ht="12">
      <c r="B49" s="3"/>
      <c r="C49" s="13"/>
      <c r="D49" s="14"/>
      <c r="E49" s="13"/>
      <c r="F49" s="13"/>
      <c r="G49" s="47" t="s">
        <v>41</v>
      </c>
      <c r="H49" s="4">
        <f>SUM(H34:H48)</f>
        <v>9</v>
      </c>
      <c r="I49" s="22">
        <f>SUM(I34:I48)</f>
        <v>0</v>
      </c>
      <c r="J49" s="48"/>
    </row>
    <row r="50" spans="2:10" ht="12">
      <c r="B50" s="3"/>
      <c r="C50" s="13"/>
      <c r="D50" s="14"/>
      <c r="E50" s="13"/>
      <c r="F50" s="13"/>
      <c r="G50" s="13"/>
      <c r="H50" s="13"/>
      <c r="I50" s="9"/>
      <c r="J50" s="4"/>
    </row>
    <row r="51" spans="2:10" ht="12">
      <c r="B51" s="127" t="s">
        <v>55</v>
      </c>
      <c r="C51" s="128"/>
      <c r="D51" s="129"/>
      <c r="E51" s="128"/>
      <c r="F51" s="128"/>
      <c r="G51" s="128"/>
      <c r="H51" s="34" t="str">
        <f>"Credits: "&amp;H78</f>
        <v>Credits: 14</v>
      </c>
      <c r="I51" s="35"/>
      <c r="J51" s="4"/>
    </row>
    <row r="52" spans="2:10" ht="12">
      <c r="B52" s="55" t="s">
        <v>56</v>
      </c>
      <c r="C52" s="56">
        <v>1</v>
      </c>
      <c r="D52" s="57" t="s">
        <v>21</v>
      </c>
      <c r="E52" s="56" t="s">
        <v>57</v>
      </c>
      <c r="F52" s="56"/>
      <c r="G52" s="56" t="s">
        <v>58</v>
      </c>
      <c r="H52" s="9">
        <v>1</v>
      </c>
      <c r="I52" s="105"/>
      <c r="J52" s="4"/>
    </row>
    <row r="53" spans="2:10" ht="12">
      <c r="B53" s="54" t="s">
        <v>56</v>
      </c>
      <c r="C53" s="53">
        <v>1</v>
      </c>
      <c r="D53" s="51" t="s">
        <v>21</v>
      </c>
      <c r="E53" s="53" t="s">
        <v>57</v>
      </c>
      <c r="F53" s="53"/>
      <c r="G53" s="53" t="s">
        <v>59</v>
      </c>
      <c r="H53" s="13">
        <v>1</v>
      </c>
      <c r="I53" s="104"/>
      <c r="J53" s="4"/>
    </row>
    <row r="54" spans="2:10" ht="12">
      <c r="B54" s="54" t="s">
        <v>56</v>
      </c>
      <c r="C54" s="53">
        <v>1</v>
      </c>
      <c r="D54" s="51" t="s">
        <v>21</v>
      </c>
      <c r="E54" s="53" t="s">
        <v>57</v>
      </c>
      <c r="F54" s="53"/>
      <c r="G54" s="53" t="s">
        <v>60</v>
      </c>
      <c r="H54" s="13">
        <v>1</v>
      </c>
      <c r="I54" s="104"/>
      <c r="J54" s="4"/>
    </row>
    <row r="55" spans="2:10" ht="12">
      <c r="B55" s="54" t="s">
        <v>56</v>
      </c>
      <c r="C55" s="53">
        <v>1</v>
      </c>
      <c r="D55" s="51" t="s">
        <v>21</v>
      </c>
      <c r="E55" s="53" t="s">
        <v>57</v>
      </c>
      <c r="F55" s="53"/>
      <c r="G55" s="53" t="s">
        <v>61</v>
      </c>
      <c r="H55" s="13">
        <v>1</v>
      </c>
      <c r="I55" s="104"/>
      <c r="J55" s="4"/>
    </row>
    <row r="56" spans="2:10" ht="12">
      <c r="B56" s="3"/>
      <c r="C56" s="13"/>
      <c r="D56" s="14"/>
      <c r="E56" s="13"/>
      <c r="F56" s="13"/>
      <c r="G56" s="13"/>
      <c r="H56" s="13"/>
      <c r="I56" s="13"/>
      <c r="J56" s="4"/>
    </row>
    <row r="57" spans="2:10" ht="12">
      <c r="B57" s="54" t="s">
        <v>56</v>
      </c>
      <c r="C57" s="53">
        <v>2</v>
      </c>
      <c r="D57" s="51" t="s">
        <v>21</v>
      </c>
      <c r="E57" s="53" t="s">
        <v>62</v>
      </c>
      <c r="F57" s="53"/>
      <c r="G57" s="53" t="s">
        <v>63</v>
      </c>
      <c r="H57" s="13">
        <v>1</v>
      </c>
      <c r="I57" s="42"/>
      <c r="J57" s="4"/>
    </row>
    <row r="58" spans="2:10" ht="12">
      <c r="B58" s="54" t="s">
        <v>56</v>
      </c>
      <c r="C58" s="53">
        <v>2</v>
      </c>
      <c r="D58" s="51" t="s">
        <v>21</v>
      </c>
      <c r="E58" s="53" t="s">
        <v>62</v>
      </c>
      <c r="F58" s="53"/>
      <c r="G58" s="53" t="s">
        <v>64</v>
      </c>
      <c r="H58" s="13">
        <v>1</v>
      </c>
      <c r="I58" s="42"/>
      <c r="J58" s="4"/>
    </row>
    <row r="59" spans="2:10" ht="12">
      <c r="B59" s="3"/>
      <c r="C59" s="13"/>
      <c r="D59" s="14"/>
      <c r="E59" s="13"/>
      <c r="F59" s="13"/>
      <c r="G59" s="13"/>
      <c r="H59" s="13"/>
      <c r="I59" s="13"/>
      <c r="J59" s="4"/>
    </row>
    <row r="60" spans="2:10" ht="12">
      <c r="B60" s="43" t="s">
        <v>56</v>
      </c>
      <c r="C60" s="44">
        <v>3</v>
      </c>
      <c r="D60" s="45" t="s">
        <v>17</v>
      </c>
      <c r="E60" s="44" t="s">
        <v>65</v>
      </c>
      <c r="F60" s="44"/>
      <c r="G60" s="44" t="s">
        <v>66</v>
      </c>
      <c r="H60" s="130">
        <v>1</v>
      </c>
      <c r="I60" s="131"/>
      <c r="J60" s="4"/>
    </row>
    <row r="61" spans="2:10" ht="12">
      <c r="B61" s="43" t="s">
        <v>56</v>
      </c>
      <c r="C61" s="44">
        <v>3</v>
      </c>
      <c r="D61" s="45" t="s">
        <v>17</v>
      </c>
      <c r="E61" s="44" t="s">
        <v>65</v>
      </c>
      <c r="F61" s="44"/>
      <c r="G61" s="44" t="s">
        <v>67</v>
      </c>
      <c r="H61" s="130"/>
      <c r="I61" s="131"/>
      <c r="J61" s="4"/>
    </row>
    <row r="62" spans="2:10" ht="12">
      <c r="B62" s="43" t="s">
        <v>56</v>
      </c>
      <c r="C62" s="44">
        <v>3</v>
      </c>
      <c r="D62" s="45" t="s">
        <v>17</v>
      </c>
      <c r="E62" s="44" t="s">
        <v>65</v>
      </c>
      <c r="F62" s="44"/>
      <c r="G62" s="44" t="s">
        <v>68</v>
      </c>
      <c r="H62" s="130"/>
      <c r="I62" s="131"/>
      <c r="J62" s="4"/>
    </row>
    <row r="63" spans="2:10" ht="12">
      <c r="B63" s="43" t="s">
        <v>56</v>
      </c>
      <c r="C63" s="44">
        <v>3</v>
      </c>
      <c r="D63" s="45" t="s">
        <v>17</v>
      </c>
      <c r="E63" s="44" t="s">
        <v>65</v>
      </c>
      <c r="F63" s="44"/>
      <c r="G63" s="44" t="s">
        <v>69</v>
      </c>
      <c r="H63" s="130"/>
      <c r="I63" s="131"/>
      <c r="J63" s="4"/>
    </row>
    <row r="64" spans="2:10" ht="12">
      <c r="B64" s="3"/>
      <c r="C64" s="13"/>
      <c r="D64" s="14"/>
      <c r="E64" s="13"/>
      <c r="F64" s="13"/>
      <c r="G64" s="13"/>
      <c r="H64" s="13"/>
      <c r="I64" s="13"/>
      <c r="J64" s="4"/>
    </row>
    <row r="65" spans="2:10" ht="12">
      <c r="B65" s="54" t="s">
        <v>56</v>
      </c>
      <c r="C65" s="53">
        <v>4</v>
      </c>
      <c r="D65" s="51" t="s">
        <v>21</v>
      </c>
      <c r="E65" s="53" t="s">
        <v>70</v>
      </c>
      <c r="F65" s="53"/>
      <c r="G65" s="53" t="s">
        <v>71</v>
      </c>
      <c r="H65" s="13">
        <v>1</v>
      </c>
      <c r="I65" s="104"/>
      <c r="J65" s="4"/>
    </row>
    <row r="66" spans="2:10" ht="12">
      <c r="B66" s="54" t="s">
        <v>56</v>
      </c>
      <c r="C66" s="53">
        <v>4</v>
      </c>
      <c r="D66" s="51" t="s">
        <v>21</v>
      </c>
      <c r="E66" s="53" t="s">
        <v>70</v>
      </c>
      <c r="F66" s="53"/>
      <c r="G66" s="53" t="s">
        <v>72</v>
      </c>
      <c r="H66" s="13">
        <v>1</v>
      </c>
      <c r="I66" s="104"/>
      <c r="J66" s="4"/>
    </row>
    <row r="67" spans="2:10" ht="12">
      <c r="B67" s="54" t="s">
        <v>56</v>
      </c>
      <c r="C67" s="53">
        <v>4</v>
      </c>
      <c r="D67" s="51" t="s">
        <v>21</v>
      </c>
      <c r="E67" s="53" t="s">
        <v>70</v>
      </c>
      <c r="F67" s="53"/>
      <c r="G67" s="53" t="s">
        <v>73</v>
      </c>
      <c r="H67" s="13">
        <v>1</v>
      </c>
      <c r="I67" s="104"/>
      <c r="J67" s="4"/>
    </row>
    <row r="68" spans="2:10" ht="12">
      <c r="B68" s="3"/>
      <c r="C68" s="13"/>
      <c r="D68" s="14"/>
      <c r="E68" s="13"/>
      <c r="F68" s="13"/>
      <c r="G68" s="13"/>
      <c r="H68" s="13"/>
      <c r="I68" s="13"/>
      <c r="J68" s="4"/>
    </row>
    <row r="69" spans="2:10" ht="12">
      <c r="B69" s="43" t="s">
        <v>56</v>
      </c>
      <c r="C69" s="44">
        <v>5</v>
      </c>
      <c r="D69" s="45" t="s">
        <v>17</v>
      </c>
      <c r="E69" s="44" t="s">
        <v>74</v>
      </c>
      <c r="F69" s="44"/>
      <c r="G69" s="44" t="s">
        <v>75</v>
      </c>
      <c r="H69" s="130">
        <v>1</v>
      </c>
      <c r="I69" s="131"/>
      <c r="J69" s="4"/>
    </row>
    <row r="70" spans="2:10" ht="12">
      <c r="B70" s="43" t="s">
        <v>56</v>
      </c>
      <c r="C70" s="44">
        <v>5</v>
      </c>
      <c r="D70" s="45" t="s">
        <v>17</v>
      </c>
      <c r="E70" s="44" t="s">
        <v>74</v>
      </c>
      <c r="F70" s="44"/>
      <c r="G70" s="44" t="s">
        <v>76</v>
      </c>
      <c r="H70" s="130"/>
      <c r="I70" s="131"/>
      <c r="J70" s="4"/>
    </row>
    <row r="71" spans="2:10" ht="12">
      <c r="B71" s="3"/>
      <c r="C71" s="13"/>
      <c r="D71" s="14"/>
      <c r="E71" s="13"/>
      <c r="F71" s="13"/>
      <c r="G71" s="13"/>
      <c r="H71" s="106"/>
      <c r="I71" s="13"/>
      <c r="J71" s="4"/>
    </row>
    <row r="72" spans="2:10" ht="12">
      <c r="B72" s="43" t="s">
        <v>56</v>
      </c>
      <c r="C72" s="44">
        <v>6</v>
      </c>
      <c r="D72" s="45" t="s">
        <v>17</v>
      </c>
      <c r="E72" s="44" t="s">
        <v>77</v>
      </c>
      <c r="F72" s="44"/>
      <c r="G72" s="44" t="s">
        <v>78</v>
      </c>
      <c r="H72" s="130">
        <v>1</v>
      </c>
      <c r="I72" s="131"/>
      <c r="J72" s="4"/>
    </row>
    <row r="73" spans="2:10" ht="12">
      <c r="B73" s="43" t="s">
        <v>56</v>
      </c>
      <c r="C73" s="44">
        <v>6</v>
      </c>
      <c r="D73" s="45" t="s">
        <v>17</v>
      </c>
      <c r="E73" s="44" t="s">
        <v>77</v>
      </c>
      <c r="F73" s="44"/>
      <c r="G73" s="44" t="s">
        <v>79</v>
      </c>
      <c r="H73" s="130"/>
      <c r="I73" s="131"/>
      <c r="J73" s="4"/>
    </row>
    <row r="74" spans="2:10" ht="12">
      <c r="B74" s="3"/>
      <c r="C74" s="13"/>
      <c r="D74" s="14"/>
      <c r="E74" s="13"/>
      <c r="F74" s="13"/>
      <c r="G74" s="13"/>
      <c r="H74" s="13"/>
      <c r="I74" s="13"/>
      <c r="J74" s="4"/>
    </row>
    <row r="75" spans="2:10" ht="12">
      <c r="B75" s="58" t="s">
        <v>56</v>
      </c>
      <c r="C75" s="59">
        <v>7</v>
      </c>
      <c r="D75" s="14" t="s">
        <v>15</v>
      </c>
      <c r="E75" s="59" t="s">
        <v>80</v>
      </c>
      <c r="F75" s="59"/>
      <c r="G75" s="59" t="s">
        <v>32</v>
      </c>
      <c r="H75" s="13">
        <v>1</v>
      </c>
      <c r="I75" s="42"/>
      <c r="J75" s="4"/>
    </row>
    <row r="76" spans="2:10" ht="12">
      <c r="B76" s="3"/>
      <c r="C76" s="13"/>
      <c r="D76" s="14"/>
      <c r="E76" s="13"/>
      <c r="F76" s="13"/>
      <c r="G76" s="13"/>
      <c r="H76" s="13"/>
      <c r="I76" s="13"/>
      <c r="J76" s="4"/>
    </row>
    <row r="77" spans="2:10" ht="12">
      <c r="B77" s="58" t="s">
        <v>56</v>
      </c>
      <c r="C77" s="59">
        <v>8</v>
      </c>
      <c r="D77" s="14" t="s">
        <v>15</v>
      </c>
      <c r="E77" s="59" t="s">
        <v>81</v>
      </c>
      <c r="F77" s="59"/>
      <c r="G77" s="59" t="s">
        <v>32</v>
      </c>
      <c r="H77" s="13">
        <v>1</v>
      </c>
      <c r="I77" s="46"/>
      <c r="J77" s="4"/>
    </row>
    <row r="78" spans="2:10" ht="12">
      <c r="B78" s="3"/>
      <c r="C78" s="13"/>
      <c r="D78" s="14"/>
      <c r="E78" s="13"/>
      <c r="F78" s="13"/>
      <c r="G78" s="47" t="s">
        <v>41</v>
      </c>
      <c r="H78" s="4">
        <f>SUM(H52:H77)</f>
        <v>14</v>
      </c>
      <c r="I78" s="22">
        <f>SUM(I52:I77)</f>
        <v>0</v>
      </c>
      <c r="J78" s="48"/>
    </row>
    <row r="79" spans="2:10" ht="12">
      <c r="B79" s="3"/>
      <c r="C79" s="13"/>
      <c r="D79" s="14"/>
      <c r="E79" s="13"/>
      <c r="F79" s="13"/>
      <c r="G79" s="13"/>
      <c r="H79" s="13"/>
      <c r="I79" s="9"/>
      <c r="J79" s="4"/>
    </row>
    <row r="80" spans="2:10" ht="12">
      <c r="B80" s="134" t="s">
        <v>82</v>
      </c>
      <c r="C80" s="135"/>
      <c r="D80" s="136"/>
      <c r="E80" s="135"/>
      <c r="F80" s="135"/>
      <c r="G80" s="135"/>
      <c r="H80" s="60" t="str">
        <f>"Credits: "&amp;H103</f>
        <v>Credits: 8</v>
      </c>
      <c r="I80" s="61"/>
      <c r="J80" s="4"/>
    </row>
    <row r="81" spans="2:10" ht="12">
      <c r="B81" s="43" t="s">
        <v>83</v>
      </c>
      <c r="C81" s="44">
        <v>1</v>
      </c>
      <c r="D81" s="45" t="s">
        <v>17</v>
      </c>
      <c r="E81" s="44" t="s">
        <v>84</v>
      </c>
      <c r="F81" s="44"/>
      <c r="G81" s="44" t="s">
        <v>85</v>
      </c>
      <c r="H81" s="117">
        <v>1</v>
      </c>
      <c r="I81" s="131"/>
      <c r="J81" s="4"/>
    </row>
    <row r="82" spans="2:10" ht="12">
      <c r="B82" s="43" t="s">
        <v>83</v>
      </c>
      <c r="C82" s="44">
        <v>1</v>
      </c>
      <c r="D82" s="45" t="s">
        <v>17</v>
      </c>
      <c r="E82" s="44" t="s">
        <v>84</v>
      </c>
      <c r="F82" s="44"/>
      <c r="G82" s="44" t="s">
        <v>86</v>
      </c>
      <c r="H82" s="117"/>
      <c r="I82" s="131"/>
      <c r="J82" s="4"/>
    </row>
    <row r="83" spans="2:10" ht="12">
      <c r="B83" s="43" t="s">
        <v>83</v>
      </c>
      <c r="C83" s="44">
        <v>1</v>
      </c>
      <c r="D83" s="45" t="s">
        <v>17</v>
      </c>
      <c r="E83" s="44" t="s">
        <v>84</v>
      </c>
      <c r="F83" s="44"/>
      <c r="G83" s="44" t="s">
        <v>87</v>
      </c>
      <c r="H83" s="117"/>
      <c r="I83" s="131"/>
      <c r="J83" s="4"/>
    </row>
    <row r="84" spans="2:10" ht="12">
      <c r="B84" s="3"/>
      <c r="C84" s="13"/>
      <c r="D84" s="14"/>
      <c r="E84" s="13"/>
      <c r="F84" s="13"/>
      <c r="G84" s="13"/>
      <c r="H84" s="13"/>
      <c r="I84" s="13"/>
      <c r="J84" s="4"/>
    </row>
    <row r="85" spans="2:10" ht="12">
      <c r="B85" s="38" t="s">
        <v>83</v>
      </c>
      <c r="C85" s="39">
        <v>2</v>
      </c>
      <c r="D85" s="40" t="s">
        <v>19</v>
      </c>
      <c r="E85" s="39" t="s">
        <v>88</v>
      </c>
      <c r="F85" s="39"/>
      <c r="G85" s="39" t="s">
        <v>89</v>
      </c>
      <c r="H85" s="117">
        <v>1</v>
      </c>
      <c r="I85" s="131"/>
      <c r="J85" s="4"/>
    </row>
    <row r="86" spans="2:10" ht="12">
      <c r="B86" s="38" t="s">
        <v>83</v>
      </c>
      <c r="C86" s="39">
        <v>2</v>
      </c>
      <c r="D86" s="40" t="s">
        <v>19</v>
      </c>
      <c r="E86" s="39" t="s">
        <v>88</v>
      </c>
      <c r="F86" s="39"/>
      <c r="G86" s="39" t="s">
        <v>90</v>
      </c>
      <c r="H86" s="117"/>
      <c r="I86" s="131"/>
      <c r="J86" s="4"/>
    </row>
    <row r="87" spans="2:10" ht="12">
      <c r="B87" s="38" t="s">
        <v>83</v>
      </c>
      <c r="C87" s="39">
        <v>2</v>
      </c>
      <c r="D87" s="40" t="s">
        <v>19</v>
      </c>
      <c r="E87" s="39" t="s">
        <v>88</v>
      </c>
      <c r="F87" s="39"/>
      <c r="G87" s="39" t="s">
        <v>91</v>
      </c>
      <c r="H87" s="117"/>
      <c r="I87" s="131"/>
      <c r="J87" s="4"/>
    </row>
    <row r="88" spans="2:10" ht="12">
      <c r="B88" s="38" t="s">
        <v>83</v>
      </c>
      <c r="C88" s="39">
        <v>2</v>
      </c>
      <c r="D88" s="40" t="s">
        <v>19</v>
      </c>
      <c r="E88" s="39" t="s">
        <v>88</v>
      </c>
      <c r="F88" s="39"/>
      <c r="G88" s="39" t="s">
        <v>92</v>
      </c>
      <c r="H88" s="117"/>
      <c r="I88" s="131"/>
      <c r="J88" s="4"/>
    </row>
    <row r="89" spans="2:10" ht="12">
      <c r="B89" s="3"/>
      <c r="C89" s="13"/>
      <c r="D89" s="14"/>
      <c r="E89" s="13"/>
      <c r="F89" s="13"/>
      <c r="G89" s="13"/>
      <c r="H89" s="13"/>
      <c r="I89" s="13"/>
      <c r="J89" s="4"/>
    </row>
    <row r="90" spans="2:10" ht="12">
      <c r="B90" s="54" t="s">
        <v>83</v>
      </c>
      <c r="C90" s="53">
        <v>3</v>
      </c>
      <c r="D90" s="51" t="s">
        <v>21</v>
      </c>
      <c r="E90" s="53" t="s">
        <v>93</v>
      </c>
      <c r="F90" s="53"/>
      <c r="G90" s="53" t="s">
        <v>94</v>
      </c>
      <c r="H90" s="13">
        <v>1</v>
      </c>
      <c r="I90" s="104"/>
      <c r="J90" s="4"/>
    </row>
    <row r="91" spans="2:10" ht="12">
      <c r="B91" s="54" t="s">
        <v>83</v>
      </c>
      <c r="C91" s="53">
        <v>3</v>
      </c>
      <c r="D91" s="51" t="s">
        <v>21</v>
      </c>
      <c r="E91" s="53" t="s">
        <v>93</v>
      </c>
      <c r="F91" s="53"/>
      <c r="G91" s="53" t="s">
        <v>95</v>
      </c>
      <c r="H91" s="13">
        <v>1</v>
      </c>
      <c r="I91" s="104"/>
      <c r="J91" s="4"/>
    </row>
    <row r="92" spans="2:10" ht="12">
      <c r="B92" s="3"/>
      <c r="C92" s="13"/>
      <c r="D92" s="14"/>
      <c r="E92" s="13"/>
      <c r="F92" s="13"/>
      <c r="G92" s="13"/>
      <c r="H92" s="13"/>
      <c r="I92" s="13"/>
      <c r="J92" s="4"/>
    </row>
    <row r="93" spans="2:10" ht="12">
      <c r="B93" s="43" t="s">
        <v>83</v>
      </c>
      <c r="C93" s="44">
        <v>4</v>
      </c>
      <c r="D93" s="45" t="s">
        <v>17</v>
      </c>
      <c r="E93" s="44" t="s">
        <v>96</v>
      </c>
      <c r="F93" s="44"/>
      <c r="G93" s="44" t="s">
        <v>97</v>
      </c>
      <c r="H93" s="117">
        <v>1</v>
      </c>
      <c r="I93" s="131"/>
      <c r="J93" s="4"/>
    </row>
    <row r="94" spans="2:10" ht="12">
      <c r="B94" s="43" t="s">
        <v>83</v>
      </c>
      <c r="C94" s="44">
        <v>4</v>
      </c>
      <c r="D94" s="45" t="s">
        <v>17</v>
      </c>
      <c r="E94" s="44" t="s">
        <v>96</v>
      </c>
      <c r="F94" s="44"/>
      <c r="G94" s="44" t="s">
        <v>98</v>
      </c>
      <c r="H94" s="117"/>
      <c r="I94" s="131"/>
      <c r="J94" s="4"/>
    </row>
    <row r="95" spans="2:10" ht="12">
      <c r="B95" s="43" t="s">
        <v>83</v>
      </c>
      <c r="C95" s="44">
        <v>4</v>
      </c>
      <c r="D95" s="45" t="s">
        <v>17</v>
      </c>
      <c r="E95" s="44" t="s">
        <v>96</v>
      </c>
      <c r="F95" s="44"/>
      <c r="G95" s="44" t="s">
        <v>99</v>
      </c>
      <c r="H95" s="117"/>
      <c r="I95" s="131"/>
      <c r="J95" s="4"/>
    </row>
    <row r="96" spans="2:10" ht="12">
      <c r="B96" s="3"/>
      <c r="C96" s="13"/>
      <c r="D96" s="14"/>
      <c r="E96" s="13"/>
      <c r="F96" s="13"/>
      <c r="G96" s="13"/>
      <c r="H96" s="13"/>
      <c r="I96" s="13"/>
      <c r="J96" s="4"/>
    </row>
    <row r="97" spans="2:10" ht="24">
      <c r="B97" s="43" t="s">
        <v>83</v>
      </c>
      <c r="C97" s="44">
        <v>5</v>
      </c>
      <c r="D97" s="45" t="s">
        <v>17</v>
      </c>
      <c r="E97" s="44" t="s">
        <v>100</v>
      </c>
      <c r="F97" s="44"/>
      <c r="G97" s="44" t="s">
        <v>101</v>
      </c>
      <c r="H97" s="117">
        <v>1</v>
      </c>
      <c r="I97" s="131"/>
      <c r="J97" s="4"/>
    </row>
    <row r="98" spans="2:10" ht="24">
      <c r="B98" s="43" t="s">
        <v>83</v>
      </c>
      <c r="C98" s="44">
        <v>5</v>
      </c>
      <c r="D98" s="45" t="s">
        <v>17</v>
      </c>
      <c r="E98" s="44" t="s">
        <v>100</v>
      </c>
      <c r="F98" s="44"/>
      <c r="G98" s="44" t="s">
        <v>102</v>
      </c>
      <c r="H98" s="117"/>
      <c r="I98" s="131"/>
      <c r="J98" s="4"/>
    </row>
    <row r="99" spans="2:10" ht="12">
      <c r="B99" s="3"/>
      <c r="C99" s="13"/>
      <c r="D99" s="14"/>
      <c r="E99" s="13"/>
      <c r="F99" s="13"/>
      <c r="G99" s="13"/>
      <c r="H99" s="13"/>
      <c r="I99" s="13"/>
      <c r="J99" s="4"/>
    </row>
    <row r="100" spans="2:10" ht="12">
      <c r="B100" s="3" t="s">
        <v>83</v>
      </c>
      <c r="C100" s="13">
        <v>6</v>
      </c>
      <c r="D100" s="14" t="s">
        <v>15</v>
      </c>
      <c r="E100" s="13" t="s">
        <v>103</v>
      </c>
      <c r="F100" s="13"/>
      <c r="G100" s="59" t="s">
        <v>32</v>
      </c>
      <c r="H100" s="13">
        <v>1</v>
      </c>
      <c r="I100" s="42"/>
      <c r="J100" s="4"/>
    </row>
    <row r="101" spans="2:10" ht="12">
      <c r="B101" s="3"/>
      <c r="C101" s="13"/>
      <c r="D101" s="14"/>
      <c r="E101" s="13"/>
      <c r="F101" s="13"/>
      <c r="G101" s="13"/>
      <c r="H101" s="13"/>
      <c r="I101" s="13"/>
      <c r="J101" s="4"/>
    </row>
    <row r="102" spans="2:10" ht="12">
      <c r="B102" s="3" t="s">
        <v>83</v>
      </c>
      <c r="C102" s="62">
        <v>7</v>
      </c>
      <c r="D102" s="63" t="s">
        <v>15</v>
      </c>
      <c r="E102" s="62" t="s">
        <v>104</v>
      </c>
      <c r="F102" s="62"/>
      <c r="G102" s="59" t="s">
        <v>32</v>
      </c>
      <c r="H102" s="13">
        <v>1</v>
      </c>
      <c r="I102" s="46"/>
      <c r="J102" s="4"/>
    </row>
    <row r="103" spans="2:10" ht="12">
      <c r="B103" s="3"/>
      <c r="C103" s="13"/>
      <c r="D103" s="14"/>
      <c r="E103" s="13"/>
      <c r="F103" s="13"/>
      <c r="G103" s="47" t="s">
        <v>41</v>
      </c>
      <c r="H103" s="4">
        <f>SUM(H81:H102)</f>
        <v>8</v>
      </c>
      <c r="I103" s="22">
        <f>SUM(I81:I102)</f>
        <v>0</v>
      </c>
      <c r="J103" s="48"/>
    </row>
    <row r="104" spans="2:10" ht="12">
      <c r="B104" s="3"/>
      <c r="C104" s="13"/>
      <c r="D104" s="14"/>
      <c r="E104" s="13"/>
      <c r="F104" s="13"/>
      <c r="G104" s="13"/>
      <c r="H104" s="13"/>
      <c r="I104" s="9"/>
      <c r="J104" s="4"/>
    </row>
    <row r="105" spans="2:10" ht="12">
      <c r="B105" s="127" t="s">
        <v>105</v>
      </c>
      <c r="C105" s="128"/>
      <c r="D105" s="137"/>
      <c r="E105" s="138"/>
      <c r="F105" s="35"/>
      <c r="G105" s="35"/>
      <c r="H105" s="34" t="str">
        <f>"Credits: "&amp;H148</f>
        <v>Credits: 16</v>
      </c>
      <c r="I105" s="35"/>
      <c r="J105" s="4"/>
    </row>
    <row r="106" spans="2:10" ht="12">
      <c r="B106" s="64" t="s">
        <v>106</v>
      </c>
      <c r="C106" s="65">
        <v>1</v>
      </c>
      <c r="D106" s="66" t="s">
        <v>19</v>
      </c>
      <c r="E106" s="65" t="s">
        <v>107</v>
      </c>
      <c r="F106" s="65"/>
      <c r="G106" s="65" t="s">
        <v>89</v>
      </c>
      <c r="H106" s="139">
        <v>1</v>
      </c>
      <c r="I106" s="141"/>
      <c r="J106" s="4"/>
    </row>
    <row r="107" spans="2:10" ht="12">
      <c r="B107" s="38" t="s">
        <v>106</v>
      </c>
      <c r="C107" s="39">
        <v>1</v>
      </c>
      <c r="D107" s="40" t="s">
        <v>19</v>
      </c>
      <c r="E107" s="39" t="s">
        <v>107</v>
      </c>
      <c r="F107" s="39"/>
      <c r="G107" s="39" t="s">
        <v>90</v>
      </c>
      <c r="H107" s="140"/>
      <c r="I107" s="131"/>
      <c r="J107" s="4"/>
    </row>
    <row r="108" spans="2:10" ht="12">
      <c r="B108" s="38" t="s">
        <v>106</v>
      </c>
      <c r="C108" s="39">
        <v>1</v>
      </c>
      <c r="D108" s="40" t="s">
        <v>19</v>
      </c>
      <c r="E108" s="39" t="s">
        <v>107</v>
      </c>
      <c r="F108" s="39"/>
      <c r="G108" s="39" t="s">
        <v>91</v>
      </c>
      <c r="H108" s="140"/>
      <c r="I108" s="131"/>
      <c r="J108" s="4"/>
    </row>
    <row r="109" spans="2:10" ht="12">
      <c r="B109" s="38" t="s">
        <v>106</v>
      </c>
      <c r="C109" s="39">
        <v>1</v>
      </c>
      <c r="D109" s="40" t="s">
        <v>19</v>
      </c>
      <c r="E109" s="39" t="s">
        <v>107</v>
      </c>
      <c r="F109" s="39"/>
      <c r="G109" s="39" t="s">
        <v>92</v>
      </c>
      <c r="H109" s="140"/>
      <c r="I109" s="131"/>
      <c r="J109" s="4"/>
    </row>
    <row r="110" spans="2:10" ht="12">
      <c r="B110" s="3"/>
      <c r="C110" s="13"/>
      <c r="D110" s="14"/>
      <c r="E110" s="13"/>
      <c r="F110" s="13"/>
      <c r="G110" s="13"/>
      <c r="H110" s="109"/>
      <c r="I110" s="13"/>
      <c r="J110" s="4"/>
    </row>
    <row r="111" spans="2:10" ht="12">
      <c r="B111" s="38" t="s">
        <v>106</v>
      </c>
      <c r="C111" s="39">
        <v>2</v>
      </c>
      <c r="D111" s="40" t="s">
        <v>19</v>
      </c>
      <c r="E111" s="39" t="s">
        <v>108</v>
      </c>
      <c r="F111" s="39"/>
      <c r="G111" s="39" t="s">
        <v>89</v>
      </c>
      <c r="H111" s="140">
        <v>1</v>
      </c>
      <c r="I111" s="131"/>
      <c r="J111" s="4"/>
    </row>
    <row r="112" spans="2:10" ht="12">
      <c r="B112" s="38" t="s">
        <v>106</v>
      </c>
      <c r="C112" s="39">
        <v>2</v>
      </c>
      <c r="D112" s="40" t="s">
        <v>19</v>
      </c>
      <c r="E112" s="39" t="s">
        <v>108</v>
      </c>
      <c r="F112" s="39"/>
      <c r="G112" s="39" t="s">
        <v>90</v>
      </c>
      <c r="H112" s="140"/>
      <c r="I112" s="131"/>
      <c r="J112" s="4"/>
    </row>
    <row r="113" spans="2:10" ht="12">
      <c r="B113" s="38" t="s">
        <v>106</v>
      </c>
      <c r="C113" s="39">
        <v>2</v>
      </c>
      <c r="D113" s="40" t="s">
        <v>19</v>
      </c>
      <c r="E113" s="39" t="s">
        <v>108</v>
      </c>
      <c r="F113" s="39"/>
      <c r="G113" s="39" t="s">
        <v>91</v>
      </c>
      <c r="H113" s="140"/>
      <c r="I113" s="131"/>
      <c r="J113" s="4"/>
    </row>
    <row r="114" spans="2:10" ht="12">
      <c r="B114" s="38" t="s">
        <v>106</v>
      </c>
      <c r="C114" s="39">
        <v>2</v>
      </c>
      <c r="D114" s="40" t="s">
        <v>19</v>
      </c>
      <c r="E114" s="39" t="s">
        <v>108</v>
      </c>
      <c r="F114" s="39"/>
      <c r="G114" s="39" t="s">
        <v>92</v>
      </c>
      <c r="H114" s="140"/>
      <c r="I114" s="131"/>
      <c r="J114" s="4"/>
    </row>
    <row r="115" spans="2:10" ht="12">
      <c r="B115" s="3"/>
      <c r="C115" s="13"/>
      <c r="D115" s="14"/>
      <c r="E115" s="13"/>
      <c r="F115" s="13"/>
      <c r="G115" s="13"/>
      <c r="H115" s="109"/>
      <c r="I115" s="13"/>
      <c r="J115" s="4"/>
    </row>
    <row r="116" spans="2:10" ht="12">
      <c r="B116" s="38" t="s">
        <v>106</v>
      </c>
      <c r="C116" s="39">
        <v>3</v>
      </c>
      <c r="D116" s="40" t="s">
        <v>19</v>
      </c>
      <c r="E116" s="39" t="s">
        <v>109</v>
      </c>
      <c r="F116" s="39"/>
      <c r="G116" s="39" t="s">
        <v>89</v>
      </c>
      <c r="H116" s="140">
        <v>1</v>
      </c>
      <c r="I116" s="131"/>
      <c r="J116" s="68"/>
    </row>
    <row r="117" spans="2:10" ht="12">
      <c r="B117" s="38" t="s">
        <v>106</v>
      </c>
      <c r="C117" s="39">
        <v>3</v>
      </c>
      <c r="D117" s="40" t="s">
        <v>19</v>
      </c>
      <c r="E117" s="39" t="s">
        <v>109</v>
      </c>
      <c r="F117" s="39"/>
      <c r="G117" s="39" t="s">
        <v>90</v>
      </c>
      <c r="H117" s="140"/>
      <c r="I117" s="131"/>
      <c r="J117" s="4"/>
    </row>
    <row r="118" spans="2:10" ht="12">
      <c r="B118" s="38" t="s">
        <v>106</v>
      </c>
      <c r="C118" s="39">
        <v>3</v>
      </c>
      <c r="D118" s="40" t="s">
        <v>19</v>
      </c>
      <c r="E118" s="39" t="s">
        <v>109</v>
      </c>
      <c r="F118" s="39"/>
      <c r="G118" s="39" t="s">
        <v>91</v>
      </c>
      <c r="H118" s="140"/>
      <c r="I118" s="131"/>
      <c r="J118" s="4"/>
    </row>
    <row r="119" spans="2:10" ht="12">
      <c r="B119" s="38" t="s">
        <v>106</v>
      </c>
      <c r="C119" s="39">
        <v>3</v>
      </c>
      <c r="D119" s="40" t="s">
        <v>19</v>
      </c>
      <c r="E119" s="39" t="s">
        <v>109</v>
      </c>
      <c r="F119" s="39"/>
      <c r="G119" s="39" t="s">
        <v>92</v>
      </c>
      <c r="H119" s="140"/>
      <c r="I119" s="131"/>
      <c r="J119" s="4"/>
    </row>
    <row r="120" spans="2:10" ht="12">
      <c r="B120" s="3"/>
      <c r="C120" s="13"/>
      <c r="D120" s="14"/>
      <c r="E120" s="13"/>
      <c r="F120" s="13"/>
      <c r="G120" s="13"/>
      <c r="H120" s="109"/>
      <c r="I120" s="13"/>
      <c r="J120" s="4"/>
    </row>
    <row r="121" spans="2:10" ht="12">
      <c r="B121" s="38" t="s">
        <v>106</v>
      </c>
      <c r="C121" s="39">
        <v>4</v>
      </c>
      <c r="D121" s="40" t="s">
        <v>19</v>
      </c>
      <c r="E121" s="39" t="s">
        <v>110</v>
      </c>
      <c r="F121" s="39"/>
      <c r="G121" s="39" t="s">
        <v>111</v>
      </c>
      <c r="H121" s="140">
        <v>1</v>
      </c>
      <c r="I121" s="131"/>
      <c r="J121" s="4"/>
    </row>
    <row r="122" spans="2:10" ht="12">
      <c r="B122" s="38" t="s">
        <v>106</v>
      </c>
      <c r="C122" s="39">
        <v>4</v>
      </c>
      <c r="D122" s="40" t="s">
        <v>19</v>
      </c>
      <c r="E122" s="39" t="s">
        <v>110</v>
      </c>
      <c r="F122" s="39"/>
      <c r="G122" s="39" t="s">
        <v>112</v>
      </c>
      <c r="H122" s="140"/>
      <c r="I122" s="131"/>
      <c r="J122" s="4"/>
    </row>
    <row r="123" spans="2:10" ht="12">
      <c r="B123" s="38" t="s">
        <v>106</v>
      </c>
      <c r="C123" s="39">
        <v>4</v>
      </c>
      <c r="D123" s="40" t="s">
        <v>19</v>
      </c>
      <c r="E123" s="39" t="s">
        <v>110</v>
      </c>
      <c r="F123" s="39"/>
      <c r="G123" s="39" t="s">
        <v>113</v>
      </c>
      <c r="H123" s="140"/>
      <c r="I123" s="131"/>
      <c r="J123" s="4"/>
    </row>
    <row r="124" spans="2:10" ht="12">
      <c r="B124" s="38" t="s">
        <v>106</v>
      </c>
      <c r="C124" s="39">
        <v>4</v>
      </c>
      <c r="D124" s="40" t="s">
        <v>19</v>
      </c>
      <c r="E124" s="39" t="s">
        <v>110</v>
      </c>
      <c r="F124" s="39"/>
      <c r="G124" s="39" t="s">
        <v>114</v>
      </c>
      <c r="H124" s="140"/>
      <c r="I124" s="131"/>
      <c r="J124" s="4"/>
    </row>
    <row r="125" spans="2:10" ht="12">
      <c r="B125" s="3"/>
      <c r="C125" s="13"/>
      <c r="D125" s="14"/>
      <c r="E125" s="13"/>
      <c r="F125" s="13"/>
      <c r="G125" s="13"/>
      <c r="H125" s="109"/>
      <c r="I125" s="13"/>
      <c r="J125" s="4"/>
    </row>
    <row r="126" spans="2:10" ht="12">
      <c r="B126" s="43" t="s">
        <v>106</v>
      </c>
      <c r="C126" s="44">
        <v>5</v>
      </c>
      <c r="D126" s="45" t="s">
        <v>17</v>
      </c>
      <c r="E126" s="44" t="s">
        <v>115</v>
      </c>
      <c r="F126" s="44"/>
      <c r="G126" s="44" t="s">
        <v>116</v>
      </c>
      <c r="H126" s="140">
        <v>1</v>
      </c>
      <c r="I126" s="131"/>
      <c r="J126" s="4"/>
    </row>
    <row r="127" spans="2:10" ht="12">
      <c r="B127" s="43" t="s">
        <v>106</v>
      </c>
      <c r="C127" s="44">
        <v>5</v>
      </c>
      <c r="D127" s="45" t="s">
        <v>17</v>
      </c>
      <c r="E127" s="44" t="s">
        <v>115</v>
      </c>
      <c r="F127" s="44"/>
      <c r="G127" s="44" t="s">
        <v>117</v>
      </c>
      <c r="H127" s="140"/>
      <c r="I127" s="131"/>
      <c r="J127" s="4"/>
    </row>
    <row r="128" spans="2:10" ht="12">
      <c r="B128" s="43" t="s">
        <v>106</v>
      </c>
      <c r="C128" s="44">
        <v>5</v>
      </c>
      <c r="D128" s="45" t="s">
        <v>17</v>
      </c>
      <c r="E128" s="44" t="s">
        <v>115</v>
      </c>
      <c r="F128" s="44"/>
      <c r="G128" s="44" t="s">
        <v>118</v>
      </c>
      <c r="H128" s="140"/>
      <c r="I128" s="131"/>
      <c r="J128" s="4"/>
    </row>
    <row r="129" spans="2:10" ht="12">
      <c r="B129" s="3"/>
      <c r="C129" s="13"/>
      <c r="D129" s="14"/>
      <c r="E129" s="13"/>
      <c r="F129" s="13"/>
      <c r="G129" s="13"/>
      <c r="H129" s="67"/>
      <c r="I129" s="13"/>
      <c r="J129" s="4"/>
    </row>
    <row r="130" spans="2:10" ht="12">
      <c r="B130" s="54" t="s">
        <v>106</v>
      </c>
      <c r="C130" s="53">
        <v>6</v>
      </c>
      <c r="D130" s="51" t="s">
        <v>21</v>
      </c>
      <c r="E130" s="53" t="s">
        <v>119</v>
      </c>
      <c r="F130" s="53"/>
      <c r="G130" s="53" t="s">
        <v>120</v>
      </c>
      <c r="H130" s="67">
        <v>1</v>
      </c>
      <c r="I130" s="104"/>
      <c r="J130" s="4"/>
    </row>
    <row r="131" spans="2:10" ht="12">
      <c r="B131" s="54" t="s">
        <v>106</v>
      </c>
      <c r="C131" s="53">
        <v>6</v>
      </c>
      <c r="D131" s="51" t="s">
        <v>21</v>
      </c>
      <c r="E131" s="53" t="s">
        <v>119</v>
      </c>
      <c r="F131" s="53"/>
      <c r="G131" s="53" t="s">
        <v>121</v>
      </c>
      <c r="H131" s="67">
        <v>1</v>
      </c>
      <c r="I131" s="104"/>
      <c r="J131" s="4"/>
    </row>
    <row r="132" spans="2:10" ht="12">
      <c r="B132" s="3"/>
      <c r="C132" s="13"/>
      <c r="D132" s="14"/>
      <c r="E132" s="13"/>
      <c r="F132" s="13"/>
      <c r="G132" s="13"/>
      <c r="H132" s="67"/>
      <c r="I132" s="13"/>
      <c r="J132" s="4"/>
    </row>
    <row r="133" spans="2:10" ht="12">
      <c r="B133" s="54" t="s">
        <v>106</v>
      </c>
      <c r="C133" s="53">
        <v>7</v>
      </c>
      <c r="D133" s="51" t="s">
        <v>21</v>
      </c>
      <c r="E133" s="53" t="s">
        <v>122</v>
      </c>
      <c r="F133" s="53"/>
      <c r="G133" s="53" t="s">
        <v>123</v>
      </c>
      <c r="H133" s="67">
        <v>1</v>
      </c>
      <c r="I133" s="104"/>
      <c r="J133" s="4"/>
    </row>
    <row r="134" spans="2:10" ht="12">
      <c r="B134" s="54" t="s">
        <v>106</v>
      </c>
      <c r="C134" s="53">
        <v>7</v>
      </c>
      <c r="D134" s="51" t="s">
        <v>21</v>
      </c>
      <c r="E134" s="53" t="s">
        <v>122</v>
      </c>
      <c r="F134" s="53"/>
      <c r="G134" s="53" t="s">
        <v>124</v>
      </c>
      <c r="H134" s="67">
        <v>1</v>
      </c>
      <c r="I134" s="104"/>
      <c r="J134" s="4"/>
    </row>
    <row r="135" spans="2:10" ht="12">
      <c r="B135" s="54" t="s">
        <v>106</v>
      </c>
      <c r="C135" s="53">
        <v>7</v>
      </c>
      <c r="D135" s="51" t="s">
        <v>21</v>
      </c>
      <c r="E135" s="53" t="s">
        <v>122</v>
      </c>
      <c r="F135" s="53"/>
      <c r="G135" s="53" t="s">
        <v>125</v>
      </c>
      <c r="H135" s="67">
        <v>1</v>
      </c>
      <c r="I135" s="104"/>
      <c r="J135" s="4"/>
    </row>
    <row r="136" spans="2:10" ht="12">
      <c r="B136" s="3"/>
      <c r="C136" s="13"/>
      <c r="D136" s="14"/>
      <c r="E136" s="13"/>
      <c r="F136" s="13"/>
      <c r="G136" s="13"/>
      <c r="H136" s="67"/>
      <c r="I136" s="13"/>
      <c r="J136" s="4"/>
    </row>
    <row r="137" spans="2:10" ht="12">
      <c r="B137" s="54" t="s">
        <v>106</v>
      </c>
      <c r="C137" s="53">
        <v>8</v>
      </c>
      <c r="D137" s="51" t="s">
        <v>21</v>
      </c>
      <c r="E137" s="53" t="s">
        <v>126</v>
      </c>
      <c r="F137" s="53"/>
      <c r="G137" s="53" t="s">
        <v>127</v>
      </c>
      <c r="H137" s="67">
        <v>1</v>
      </c>
      <c r="I137" s="104"/>
      <c r="J137" s="4"/>
    </row>
    <row r="138" spans="2:10" ht="12">
      <c r="B138" s="54" t="s">
        <v>106</v>
      </c>
      <c r="C138" s="53">
        <v>8</v>
      </c>
      <c r="D138" s="51" t="s">
        <v>21</v>
      </c>
      <c r="E138" s="53" t="s">
        <v>126</v>
      </c>
      <c r="F138" s="53"/>
      <c r="G138" s="53" t="s">
        <v>128</v>
      </c>
      <c r="H138" s="67">
        <v>1</v>
      </c>
      <c r="I138" s="104"/>
      <c r="J138" s="4"/>
    </row>
    <row r="139" spans="2:10" ht="12">
      <c r="B139" s="3"/>
      <c r="C139" s="13"/>
      <c r="D139" s="14"/>
      <c r="E139" s="13"/>
      <c r="F139" s="13"/>
      <c r="G139" s="13"/>
      <c r="H139" s="67"/>
      <c r="I139" s="13"/>
      <c r="J139" s="4"/>
    </row>
    <row r="140" spans="2:10" ht="12">
      <c r="B140" s="54" t="s">
        <v>106</v>
      </c>
      <c r="C140" s="53">
        <v>9</v>
      </c>
      <c r="D140" s="51" t="s">
        <v>21</v>
      </c>
      <c r="E140" s="53" t="s">
        <v>129</v>
      </c>
      <c r="F140" s="53"/>
      <c r="G140" s="53" t="s">
        <v>130</v>
      </c>
      <c r="H140" s="67">
        <v>1</v>
      </c>
      <c r="I140" s="104"/>
      <c r="J140" s="4"/>
    </row>
    <row r="141" spans="2:10" ht="12">
      <c r="B141" s="54" t="s">
        <v>106</v>
      </c>
      <c r="C141" s="53">
        <v>9</v>
      </c>
      <c r="D141" s="51" t="s">
        <v>21</v>
      </c>
      <c r="E141" s="53" t="s">
        <v>129</v>
      </c>
      <c r="F141" s="53"/>
      <c r="G141" s="53" t="s">
        <v>131</v>
      </c>
      <c r="H141" s="67">
        <v>1</v>
      </c>
      <c r="I141" s="104"/>
      <c r="J141" s="4"/>
    </row>
    <row r="142" spans="2:10" ht="12">
      <c r="B142" s="3"/>
      <c r="C142" s="13"/>
      <c r="D142" s="14"/>
      <c r="E142" s="13"/>
      <c r="F142" s="13"/>
      <c r="G142" s="13"/>
      <c r="H142" s="67"/>
      <c r="I142" s="13"/>
      <c r="J142" s="4"/>
    </row>
    <row r="143" spans="2:10" ht="12">
      <c r="B143" s="38" t="s">
        <v>106</v>
      </c>
      <c r="C143" s="39">
        <v>10</v>
      </c>
      <c r="D143" s="40" t="s">
        <v>19</v>
      </c>
      <c r="E143" s="39" t="s">
        <v>132</v>
      </c>
      <c r="F143" s="39"/>
      <c r="G143" s="39" t="s">
        <v>133</v>
      </c>
      <c r="H143" s="140">
        <v>1</v>
      </c>
      <c r="I143" s="131"/>
      <c r="J143" s="4"/>
    </row>
    <row r="144" spans="2:10" ht="12">
      <c r="B144" s="38" t="s">
        <v>106</v>
      </c>
      <c r="C144" s="39">
        <v>10</v>
      </c>
      <c r="D144" s="40" t="s">
        <v>19</v>
      </c>
      <c r="E144" s="39" t="s">
        <v>132</v>
      </c>
      <c r="F144" s="39"/>
      <c r="G144" s="39" t="s">
        <v>134</v>
      </c>
      <c r="H144" s="140"/>
      <c r="I144" s="117"/>
      <c r="J144" s="4"/>
    </row>
    <row r="145" spans="2:10" ht="12">
      <c r="B145" s="38" t="s">
        <v>106</v>
      </c>
      <c r="C145" s="39">
        <v>10</v>
      </c>
      <c r="D145" s="40" t="s">
        <v>19</v>
      </c>
      <c r="E145" s="39" t="s">
        <v>132</v>
      </c>
      <c r="F145" s="39"/>
      <c r="G145" s="39" t="s">
        <v>135</v>
      </c>
      <c r="H145" s="140"/>
      <c r="I145" s="131"/>
      <c r="J145" s="4"/>
    </row>
    <row r="146" spans="2:10" ht="12">
      <c r="B146" s="3"/>
      <c r="C146" s="13"/>
      <c r="D146" s="14"/>
      <c r="E146" s="13"/>
      <c r="F146" s="13"/>
      <c r="G146" s="13"/>
      <c r="H146" s="13"/>
      <c r="I146" s="13"/>
      <c r="J146" s="4"/>
    </row>
    <row r="147" spans="2:10" ht="12">
      <c r="B147" s="3" t="s">
        <v>106</v>
      </c>
      <c r="C147" s="62">
        <v>11</v>
      </c>
      <c r="D147" s="63" t="s">
        <v>15</v>
      </c>
      <c r="E147" s="62" t="s">
        <v>136</v>
      </c>
      <c r="F147" s="62"/>
      <c r="G147" s="59" t="s">
        <v>32</v>
      </c>
      <c r="H147" s="13">
        <v>1</v>
      </c>
      <c r="I147" s="46"/>
      <c r="J147" s="4"/>
    </row>
    <row r="148" spans="2:10" ht="12">
      <c r="B148" s="3"/>
      <c r="C148" s="13"/>
      <c r="D148" s="14"/>
      <c r="E148" s="13"/>
      <c r="F148" s="13"/>
      <c r="G148" s="47" t="s">
        <v>41</v>
      </c>
      <c r="H148" s="4">
        <f>SUM(H106:H147)</f>
        <v>16</v>
      </c>
      <c r="I148" s="22">
        <f>SUM(I106:I147)</f>
        <v>0</v>
      </c>
      <c r="J148" s="48"/>
    </row>
    <row r="149" spans="2:10" ht="12">
      <c r="B149" s="3"/>
      <c r="C149" s="13"/>
      <c r="D149" s="14"/>
      <c r="E149" s="13"/>
      <c r="F149" s="13"/>
      <c r="G149" s="13"/>
      <c r="H149" s="13"/>
      <c r="I149" s="9"/>
      <c r="J149" s="4"/>
    </row>
    <row r="150" spans="2:10" ht="12">
      <c r="B150" s="127" t="s">
        <v>137</v>
      </c>
      <c r="C150" s="128"/>
      <c r="D150" s="129"/>
      <c r="E150" s="128"/>
      <c r="F150" s="128"/>
      <c r="G150" s="128"/>
      <c r="H150" s="34" t="str">
        <f>"Credits: "&amp;H181</f>
        <v>Credits: 11</v>
      </c>
      <c r="I150" s="35"/>
      <c r="J150" s="4"/>
    </row>
    <row r="151" spans="2:10" ht="12">
      <c r="B151" s="69" t="s">
        <v>138</v>
      </c>
      <c r="C151" s="70">
        <v>1</v>
      </c>
      <c r="D151" s="71" t="s">
        <v>17</v>
      </c>
      <c r="E151" s="70" t="s">
        <v>139</v>
      </c>
      <c r="F151" s="70"/>
      <c r="G151" s="70" t="s">
        <v>140</v>
      </c>
      <c r="H151" s="142">
        <v>1</v>
      </c>
      <c r="I151" s="141"/>
      <c r="J151" s="4"/>
    </row>
    <row r="152" spans="2:10" ht="12">
      <c r="B152" s="43" t="s">
        <v>138</v>
      </c>
      <c r="C152" s="44">
        <v>1</v>
      </c>
      <c r="D152" s="45" t="s">
        <v>17</v>
      </c>
      <c r="E152" s="44" t="s">
        <v>139</v>
      </c>
      <c r="F152" s="44"/>
      <c r="G152" s="44" t="s">
        <v>141</v>
      </c>
      <c r="H152" s="130"/>
      <c r="I152" s="117"/>
      <c r="J152" s="4"/>
    </row>
    <row r="153" spans="2:10" ht="12">
      <c r="B153" s="43" t="s">
        <v>138</v>
      </c>
      <c r="C153" s="44">
        <v>1</v>
      </c>
      <c r="D153" s="45" t="s">
        <v>17</v>
      </c>
      <c r="E153" s="44" t="s">
        <v>139</v>
      </c>
      <c r="F153" s="44"/>
      <c r="G153" s="44" t="s">
        <v>142</v>
      </c>
      <c r="H153" s="130"/>
      <c r="I153" s="131"/>
      <c r="J153" s="4"/>
    </row>
    <row r="154" spans="2:10" ht="12">
      <c r="B154" s="3"/>
      <c r="C154" s="13"/>
      <c r="D154" s="14"/>
      <c r="E154" s="13"/>
      <c r="F154" s="13"/>
      <c r="G154" s="13"/>
      <c r="H154" s="106"/>
      <c r="I154" s="13"/>
      <c r="J154" s="4"/>
    </row>
    <row r="155" spans="2:10" ht="12">
      <c r="B155" s="43" t="s">
        <v>138</v>
      </c>
      <c r="C155" s="44">
        <v>2</v>
      </c>
      <c r="D155" s="45" t="s">
        <v>17</v>
      </c>
      <c r="E155" s="44" t="s">
        <v>143</v>
      </c>
      <c r="F155" s="44"/>
      <c r="G155" s="44" t="s">
        <v>144</v>
      </c>
      <c r="H155" s="143">
        <v>1</v>
      </c>
      <c r="I155" s="131"/>
      <c r="J155" s="4"/>
    </row>
    <row r="156" spans="2:10" ht="12">
      <c r="B156" s="43" t="s">
        <v>138</v>
      </c>
      <c r="C156" s="44">
        <v>2</v>
      </c>
      <c r="D156" s="45" t="s">
        <v>17</v>
      </c>
      <c r="E156" s="44" t="s">
        <v>143</v>
      </c>
      <c r="F156" s="44"/>
      <c r="G156" s="44" t="s">
        <v>145</v>
      </c>
      <c r="H156" s="143"/>
      <c r="I156" s="117"/>
      <c r="J156" s="4"/>
    </row>
    <row r="157" spans="2:10" ht="12">
      <c r="B157" s="3"/>
      <c r="C157" s="13"/>
      <c r="D157" s="14"/>
      <c r="E157" s="13"/>
      <c r="F157" s="13"/>
      <c r="G157" s="13"/>
      <c r="H157" s="106"/>
      <c r="I157" s="13"/>
      <c r="J157" s="4"/>
    </row>
    <row r="158" spans="2:10" ht="12">
      <c r="B158" s="38" t="s">
        <v>138</v>
      </c>
      <c r="C158" s="39">
        <v>3</v>
      </c>
      <c r="D158" s="40" t="s">
        <v>19</v>
      </c>
      <c r="E158" s="39" t="s">
        <v>146</v>
      </c>
      <c r="F158" s="39"/>
      <c r="G158" s="39" t="s">
        <v>89</v>
      </c>
      <c r="H158" s="130">
        <v>1</v>
      </c>
      <c r="I158" s="131"/>
      <c r="J158" s="4"/>
    </row>
    <row r="159" spans="2:10" ht="12">
      <c r="B159" s="38" t="s">
        <v>138</v>
      </c>
      <c r="C159" s="39">
        <v>3</v>
      </c>
      <c r="D159" s="40" t="s">
        <v>19</v>
      </c>
      <c r="E159" s="39" t="s">
        <v>146</v>
      </c>
      <c r="F159" s="39"/>
      <c r="G159" s="39" t="s">
        <v>90</v>
      </c>
      <c r="H159" s="130"/>
      <c r="I159" s="117"/>
      <c r="J159" s="4"/>
    </row>
    <row r="160" spans="2:10" ht="12">
      <c r="B160" s="38" t="s">
        <v>138</v>
      </c>
      <c r="C160" s="39">
        <v>3</v>
      </c>
      <c r="D160" s="40" t="s">
        <v>19</v>
      </c>
      <c r="E160" s="39" t="s">
        <v>146</v>
      </c>
      <c r="F160" s="39"/>
      <c r="G160" s="39" t="s">
        <v>91</v>
      </c>
      <c r="H160" s="130"/>
      <c r="I160" s="117"/>
      <c r="J160" s="4"/>
    </row>
    <row r="161" spans="2:10" ht="12">
      <c r="B161" s="38" t="s">
        <v>138</v>
      </c>
      <c r="C161" s="39">
        <v>3</v>
      </c>
      <c r="D161" s="40" t="s">
        <v>19</v>
      </c>
      <c r="E161" s="39" t="s">
        <v>146</v>
      </c>
      <c r="F161" s="39"/>
      <c r="G161" s="39" t="s">
        <v>92</v>
      </c>
      <c r="H161" s="130"/>
      <c r="I161" s="117"/>
      <c r="J161" s="4"/>
    </row>
    <row r="162" spans="2:10" ht="12">
      <c r="B162" s="3"/>
      <c r="C162" s="13"/>
      <c r="D162" s="14"/>
      <c r="E162" s="13"/>
      <c r="F162" s="13"/>
      <c r="G162" s="13"/>
      <c r="H162" s="106"/>
      <c r="I162" s="13"/>
      <c r="J162" s="4"/>
    </row>
    <row r="163" spans="2:10" ht="24">
      <c r="B163" s="43" t="s">
        <v>138</v>
      </c>
      <c r="C163" s="44">
        <v>4</v>
      </c>
      <c r="D163" s="45" t="s">
        <v>17</v>
      </c>
      <c r="E163" s="44" t="s">
        <v>147</v>
      </c>
      <c r="F163" s="44"/>
      <c r="G163" s="44" t="s">
        <v>148</v>
      </c>
      <c r="H163" s="130">
        <v>1</v>
      </c>
      <c r="I163" s="133"/>
      <c r="J163" s="4"/>
    </row>
    <row r="164" spans="2:10" ht="12">
      <c r="B164" s="43" t="s">
        <v>138</v>
      </c>
      <c r="C164" s="44">
        <v>4</v>
      </c>
      <c r="D164" s="45" t="s">
        <v>17</v>
      </c>
      <c r="E164" s="44" t="s">
        <v>147</v>
      </c>
      <c r="F164" s="44"/>
      <c r="G164" s="44" t="s">
        <v>149</v>
      </c>
      <c r="H164" s="130"/>
      <c r="I164" s="133"/>
      <c r="J164" s="4"/>
    </row>
    <row r="165" spans="2:10" ht="12">
      <c r="B165" s="43" t="s">
        <v>138</v>
      </c>
      <c r="C165" s="44">
        <v>4</v>
      </c>
      <c r="D165" s="45" t="s">
        <v>17</v>
      </c>
      <c r="E165" s="44" t="s">
        <v>147</v>
      </c>
      <c r="F165" s="44"/>
      <c r="G165" s="44" t="s">
        <v>150</v>
      </c>
      <c r="H165" s="130"/>
      <c r="I165" s="133"/>
      <c r="J165" s="4"/>
    </row>
    <row r="166" spans="2:10" ht="12">
      <c r="B166" s="3"/>
      <c r="C166" s="13"/>
      <c r="D166" s="14"/>
      <c r="E166" s="13"/>
      <c r="F166" s="13"/>
      <c r="G166" s="13"/>
      <c r="H166" s="106"/>
      <c r="I166" s="13"/>
      <c r="J166" s="4"/>
    </row>
    <row r="167" spans="2:10" ht="12">
      <c r="B167" s="43" t="s">
        <v>138</v>
      </c>
      <c r="C167" s="44">
        <v>5</v>
      </c>
      <c r="D167" s="45" t="s">
        <v>17</v>
      </c>
      <c r="E167" s="44" t="s">
        <v>151</v>
      </c>
      <c r="F167" s="44"/>
      <c r="G167" s="44" t="s">
        <v>152</v>
      </c>
      <c r="H167" s="130">
        <v>1</v>
      </c>
      <c r="I167" s="133"/>
      <c r="J167" s="4"/>
    </row>
    <row r="168" spans="2:10" ht="12">
      <c r="B168" s="43" t="s">
        <v>138</v>
      </c>
      <c r="C168" s="44">
        <v>5</v>
      </c>
      <c r="D168" s="45" t="s">
        <v>17</v>
      </c>
      <c r="E168" s="44" t="s">
        <v>151</v>
      </c>
      <c r="F168" s="44"/>
      <c r="G168" s="44" t="s">
        <v>153</v>
      </c>
      <c r="H168" s="130"/>
      <c r="I168" s="133"/>
      <c r="J168" s="4"/>
    </row>
    <row r="169" spans="2:10" ht="12">
      <c r="B169" s="43" t="s">
        <v>138</v>
      </c>
      <c r="C169" s="44">
        <v>5</v>
      </c>
      <c r="D169" s="45" t="s">
        <v>17</v>
      </c>
      <c r="E169" s="44" t="s">
        <v>151</v>
      </c>
      <c r="F169" s="44"/>
      <c r="G169" s="44" t="s">
        <v>154</v>
      </c>
      <c r="H169" s="130"/>
      <c r="I169" s="133"/>
      <c r="J169" s="4"/>
    </row>
    <row r="170" spans="2:10" ht="12">
      <c r="B170" s="43" t="s">
        <v>138</v>
      </c>
      <c r="C170" s="44">
        <v>5</v>
      </c>
      <c r="D170" s="45" t="s">
        <v>17</v>
      </c>
      <c r="E170" s="44" t="s">
        <v>151</v>
      </c>
      <c r="F170" s="44"/>
      <c r="G170" s="44" t="s">
        <v>155</v>
      </c>
      <c r="H170" s="130"/>
      <c r="I170" s="133"/>
      <c r="J170" s="4"/>
    </row>
    <row r="171" spans="2:10" ht="12">
      <c r="B171" s="3"/>
      <c r="C171" s="13"/>
      <c r="D171" s="13"/>
      <c r="E171" s="13"/>
      <c r="F171" s="13"/>
      <c r="G171" s="13"/>
      <c r="H171" s="106"/>
      <c r="I171" s="103"/>
      <c r="J171" s="4"/>
    </row>
    <row r="172" spans="2:10" ht="12">
      <c r="B172" s="43" t="s">
        <v>138</v>
      </c>
      <c r="C172" s="44">
        <v>6</v>
      </c>
      <c r="D172" s="45" t="s">
        <v>17</v>
      </c>
      <c r="E172" s="44" t="s">
        <v>156</v>
      </c>
      <c r="F172" s="44"/>
      <c r="G172" s="44" t="s">
        <v>157</v>
      </c>
      <c r="H172" s="130">
        <v>1</v>
      </c>
      <c r="I172" s="133"/>
      <c r="J172" s="4"/>
    </row>
    <row r="173" spans="2:10" ht="12">
      <c r="B173" s="43" t="s">
        <v>138</v>
      </c>
      <c r="C173" s="44">
        <v>6</v>
      </c>
      <c r="D173" s="45" t="s">
        <v>17</v>
      </c>
      <c r="E173" s="44" t="s">
        <v>156</v>
      </c>
      <c r="F173" s="44"/>
      <c r="G173" s="44" t="s">
        <v>158</v>
      </c>
      <c r="H173" s="130"/>
      <c r="I173" s="133"/>
      <c r="J173" s="4"/>
    </row>
    <row r="174" spans="2:10" ht="12">
      <c r="B174" s="3"/>
      <c r="C174" s="13"/>
      <c r="D174" s="14"/>
      <c r="E174" s="13"/>
      <c r="F174" s="13"/>
      <c r="G174" s="13"/>
      <c r="H174" s="13"/>
      <c r="I174" s="13"/>
      <c r="J174" s="4"/>
    </row>
    <row r="175" spans="2:10" ht="12">
      <c r="B175" s="54" t="s">
        <v>138</v>
      </c>
      <c r="C175" s="53">
        <v>7</v>
      </c>
      <c r="D175" s="51" t="s">
        <v>21</v>
      </c>
      <c r="E175" s="53" t="s">
        <v>159</v>
      </c>
      <c r="F175" s="53"/>
      <c r="G175" s="53" t="s">
        <v>160</v>
      </c>
      <c r="H175" s="13">
        <v>1</v>
      </c>
      <c r="I175" s="42"/>
      <c r="J175" s="4"/>
    </row>
    <row r="176" spans="2:10" ht="12">
      <c r="B176" s="54" t="s">
        <v>138</v>
      </c>
      <c r="C176" s="53">
        <v>7</v>
      </c>
      <c r="D176" s="51" t="s">
        <v>21</v>
      </c>
      <c r="E176" s="53" t="s">
        <v>159</v>
      </c>
      <c r="F176" s="53"/>
      <c r="G176" s="53" t="s">
        <v>161</v>
      </c>
      <c r="H176" s="13">
        <v>1</v>
      </c>
      <c r="I176" s="42"/>
      <c r="J176" s="4"/>
    </row>
    <row r="177" spans="2:10" ht="12">
      <c r="B177" s="54" t="s">
        <v>138</v>
      </c>
      <c r="C177" s="53">
        <v>7</v>
      </c>
      <c r="D177" s="51" t="s">
        <v>21</v>
      </c>
      <c r="E177" s="53" t="s">
        <v>159</v>
      </c>
      <c r="F177" s="53"/>
      <c r="G177" s="53" t="s">
        <v>162</v>
      </c>
      <c r="H177" s="13">
        <v>1</v>
      </c>
      <c r="I177" s="104"/>
      <c r="J177" s="4"/>
    </row>
    <row r="178" spans="2:10" ht="12">
      <c r="B178" s="54" t="s">
        <v>138</v>
      </c>
      <c r="C178" s="53">
        <v>7</v>
      </c>
      <c r="D178" s="51" t="s">
        <v>21</v>
      </c>
      <c r="E178" s="53" t="s">
        <v>159</v>
      </c>
      <c r="F178" s="53"/>
      <c r="G178" s="53" t="s">
        <v>163</v>
      </c>
      <c r="H178" s="13">
        <v>1</v>
      </c>
      <c r="I178" s="104"/>
      <c r="J178" s="4"/>
    </row>
    <row r="179" spans="2:10" ht="12">
      <c r="B179" s="3"/>
      <c r="C179" s="13"/>
      <c r="D179" s="14"/>
      <c r="E179" s="13"/>
      <c r="F179" s="13"/>
      <c r="G179" s="13"/>
      <c r="H179" s="13"/>
      <c r="I179" s="13"/>
      <c r="J179" s="4"/>
    </row>
    <row r="180" spans="2:10" ht="12">
      <c r="B180" s="3" t="s">
        <v>138</v>
      </c>
      <c r="C180" s="62">
        <v>8</v>
      </c>
      <c r="D180" s="63" t="s">
        <v>15</v>
      </c>
      <c r="E180" s="62" t="s">
        <v>136</v>
      </c>
      <c r="F180" s="62"/>
      <c r="G180" s="59" t="s">
        <v>32</v>
      </c>
      <c r="H180" s="13">
        <v>1</v>
      </c>
      <c r="I180" s="46"/>
      <c r="J180" s="4"/>
    </row>
    <row r="181" spans="2:10" ht="12">
      <c r="B181" s="72"/>
      <c r="C181" s="73"/>
      <c r="D181" s="74"/>
      <c r="E181" s="73"/>
      <c r="F181" s="73"/>
      <c r="G181" s="75" t="s">
        <v>41</v>
      </c>
      <c r="H181" s="76">
        <f>SUM(H151:H180)</f>
        <v>11</v>
      </c>
      <c r="I181" s="22">
        <f>SUM(I151:I180)</f>
        <v>0</v>
      </c>
      <c r="J181" s="77"/>
    </row>
    <row r="182" spans="2:10" s="11" customFormat="1" ht="12.75" customHeight="1"/>
    <row r="183" spans="2:10" s="11" customFormat="1" ht="12.75" customHeight="1"/>
    <row r="184" spans="2:10" s="11" customFormat="1" ht="12.75" customHeight="1"/>
    <row r="185" spans="2:10" s="11" customFormat="1" ht="12.75" customHeight="1"/>
    <row r="186" spans="2:10" s="11" customFormat="1" ht="12.75" customHeight="1"/>
    <row r="187" spans="2:10" s="11" customFormat="1" ht="12.75" customHeight="1"/>
    <row r="188" spans="2:10" s="11" customFormat="1" ht="12.75" customHeight="1"/>
    <row r="189" spans="2:10" s="11" customFormat="1" ht="12.75" customHeight="1"/>
    <row r="190" spans="2:10" s="11" customFormat="1" ht="12.75" customHeight="1"/>
    <row r="191" spans="2:10" s="11" customFormat="1" ht="12.75" customHeight="1"/>
    <row r="192" spans="2:10" s="11" customFormat="1" ht="12.75" customHeight="1"/>
    <row r="193" s="11" customFormat="1" ht="12.75" customHeight="1"/>
    <row r="194" s="11" customFormat="1" ht="12.75" customHeight="1"/>
    <row r="195" s="11" customFormat="1" ht="12.75" customHeight="1"/>
    <row r="196" s="11" customFormat="1" ht="12.75" customHeight="1"/>
    <row r="197" s="11" customFormat="1" ht="12.75" customHeight="1"/>
    <row r="198" s="11" customFormat="1" ht="12.75" customHeight="1"/>
    <row r="199" s="11" customFormat="1" ht="12.75" customHeight="1"/>
    <row r="200" s="11" customFormat="1" ht="12.75" customHeight="1"/>
    <row r="201" s="11" customFormat="1" ht="12.75" customHeight="1"/>
    <row r="202" s="11" customFormat="1" ht="12.75" customHeight="1"/>
    <row r="203" s="11" customFormat="1" ht="12.75" customHeight="1"/>
    <row r="204" s="11" customFormat="1" ht="12.75" customHeight="1"/>
    <row r="205" s="11" customFormat="1" ht="12.75" customHeight="1"/>
    <row r="206" s="11" customFormat="1" ht="12.75" customHeight="1"/>
    <row r="207" s="11" customFormat="1" ht="12.75" customHeight="1"/>
    <row r="208" s="11" customFormat="1" ht="12.75" customHeight="1"/>
    <row r="209" s="11" customFormat="1" ht="12.75" customHeight="1"/>
    <row r="210" s="11" customFormat="1" ht="12.75" customHeight="1"/>
    <row r="211" s="11" customFormat="1" ht="12.75" customHeight="1"/>
    <row r="212" s="11" customFormat="1" ht="12.75" customHeight="1"/>
    <row r="213" s="11" customFormat="1" ht="12.75" customHeight="1"/>
    <row r="214" s="11" customFormat="1" ht="12.75" customHeight="1"/>
    <row r="215" s="11" customFormat="1" ht="12.75" customHeight="1"/>
    <row r="216" s="11" customFormat="1" ht="12.75" customHeight="1"/>
    <row r="217" s="11" customFormat="1" ht="12.75" customHeight="1"/>
    <row r="218" s="11" customFormat="1" ht="12.75" customHeight="1"/>
    <row r="219" s="11" customFormat="1" ht="12.75" customHeight="1"/>
    <row r="220" s="11" customFormat="1" ht="12.75" customHeight="1"/>
    <row r="221" s="11" customFormat="1" ht="12.75" customHeight="1"/>
    <row r="222" s="11" customFormat="1" ht="12.75" customHeight="1"/>
    <row r="223" s="11" customFormat="1" ht="12.75" customHeight="1"/>
    <row r="224" s="11" customFormat="1" ht="12.75" customHeight="1"/>
    <row r="225" s="11" customFormat="1" ht="12.75" customHeight="1"/>
    <row r="226" s="11" customFormat="1" ht="12.75" customHeight="1"/>
    <row r="227" s="11" customFormat="1" ht="12.75" customHeight="1"/>
    <row r="228" s="11" customFormat="1" ht="12.75" customHeight="1"/>
    <row r="229" s="11" customFormat="1" ht="12.75" customHeight="1"/>
    <row r="230" s="11" customFormat="1" ht="12.75" customHeight="1"/>
    <row r="231" s="11" customFormat="1" ht="12.75" customHeight="1"/>
    <row r="232" s="11" customFormat="1" ht="12.75" customHeight="1"/>
    <row r="233" s="11" customFormat="1" ht="12.75" customHeight="1"/>
    <row r="234" s="11" customFormat="1" ht="12.75" customHeight="1"/>
    <row r="235" s="11" customFormat="1" ht="12.75" customHeight="1"/>
    <row r="236" s="11" customFormat="1" ht="12.75" customHeight="1"/>
    <row r="237" s="11" customFormat="1" ht="12.75" customHeight="1"/>
    <row r="238" s="11" customFormat="1" ht="12.75" customHeight="1"/>
    <row r="239" s="11" customFormat="1" ht="12.75" customHeight="1"/>
    <row r="240" s="11" customFormat="1" ht="12.75" customHeight="1"/>
    <row r="241" s="11" customFormat="1" ht="12.75" customHeight="1"/>
    <row r="242" s="11" customFormat="1" ht="12.75" customHeight="1"/>
    <row r="243" s="11" customFormat="1" ht="12.75" customHeight="1"/>
    <row r="244" s="11" customFormat="1" ht="12.75" customHeight="1"/>
    <row r="245" s="11" customFormat="1" ht="12.75" customHeight="1"/>
    <row r="246" s="11" customFormat="1" ht="12.75" customHeight="1"/>
    <row r="247" s="11" customFormat="1" ht="12.75" customHeight="1"/>
    <row r="248" s="11" customFormat="1" ht="12.75" customHeight="1"/>
    <row r="249" s="11" customFormat="1" ht="12.75" customHeight="1"/>
    <row r="250" s="11" customFormat="1" ht="12.75" customHeight="1"/>
    <row r="251" s="11" customFormat="1" ht="12.75" customHeight="1"/>
    <row r="252" s="11" customFormat="1" ht="12.75" customHeight="1"/>
    <row r="253" s="11" customFormat="1" ht="12.75" customHeight="1"/>
    <row r="254" s="11" customFormat="1" ht="12.75" customHeight="1"/>
    <row r="255" s="11" customFormat="1" ht="12.75" customHeight="1"/>
    <row r="256" s="11" customFormat="1" ht="12.75" customHeight="1"/>
    <row r="257" s="11" customFormat="1" ht="12.75" customHeight="1"/>
    <row r="258" s="11" customFormat="1" ht="12.75" customHeight="1"/>
    <row r="259" s="11" customFormat="1" ht="12.75" customHeight="1"/>
    <row r="260" s="11" customFormat="1" ht="12.75" customHeight="1"/>
    <row r="261" s="11" customFormat="1" ht="12.75" customHeight="1"/>
    <row r="262" s="11" customFormat="1" ht="12.75" customHeight="1"/>
    <row r="263" s="11" customFormat="1" ht="12.75" customHeight="1"/>
    <row r="264" s="11" customFormat="1" ht="12.75" customHeight="1"/>
    <row r="265" s="11" customFormat="1" ht="12.75" customHeight="1"/>
    <row r="266" s="11" customFormat="1" ht="12.75" customHeight="1"/>
    <row r="267" s="11" customFormat="1" ht="12.75" customHeight="1"/>
    <row r="268" s="11" customFormat="1" ht="12.75" customHeight="1"/>
    <row r="269" s="11" customFormat="1" ht="12.75" customHeight="1"/>
    <row r="270" s="11" customFormat="1" ht="12.75" customHeight="1"/>
    <row r="271" s="11" customFormat="1" ht="12.75" customHeight="1"/>
    <row r="272" s="11" customFormat="1" ht="12.75" customHeight="1"/>
    <row r="273" s="11" customFormat="1" ht="12.75" customHeight="1"/>
    <row r="274" s="11" customFormat="1" ht="12.75" customHeight="1"/>
    <row r="275" s="11" customFormat="1" ht="12.75" customHeight="1"/>
    <row r="276" s="11" customFormat="1" ht="12.75" customHeight="1"/>
    <row r="277" s="11" customFormat="1" ht="12.75" customHeight="1"/>
    <row r="278" s="11" customFormat="1" ht="12.75" customHeight="1"/>
    <row r="279" s="11" customFormat="1" ht="12.75" customHeight="1"/>
    <row r="280" s="11" customFormat="1" ht="12.75" customHeight="1"/>
    <row r="281" s="11" customFormat="1" ht="12.75" customHeight="1"/>
    <row r="282" s="11" customFormat="1" ht="12.75" customHeight="1"/>
    <row r="283" s="11" customFormat="1" ht="12.75" customHeight="1"/>
    <row r="284" s="11" customFormat="1" ht="12.75" customHeight="1"/>
    <row r="285" s="11" customFormat="1" ht="12.75" customHeight="1"/>
    <row r="286" s="11" customFormat="1" ht="12.75" customHeight="1"/>
    <row r="287" s="11" customFormat="1" ht="12.75" customHeight="1"/>
    <row r="288" s="11" customFormat="1" ht="12.75" customHeight="1"/>
    <row r="289" s="11" customFormat="1" ht="12.75" customHeight="1"/>
    <row r="290" s="11" customFormat="1" ht="12.75" customHeight="1"/>
    <row r="291" s="11" customFormat="1" ht="12.75" customHeight="1"/>
    <row r="292" s="11" customFormat="1" ht="12.75" customHeight="1"/>
    <row r="293" s="11" customFormat="1" ht="12.75" customHeight="1"/>
    <row r="294" s="11" customFormat="1" ht="12.75" customHeight="1"/>
    <row r="295" s="11" customFormat="1" ht="12.75" customHeight="1"/>
    <row r="296" s="11" customFormat="1" ht="12.75" customHeight="1"/>
    <row r="297" s="11" customFormat="1" ht="12.75" customHeight="1"/>
    <row r="298" s="11" customFormat="1" ht="12.75" customHeight="1"/>
    <row r="299" s="11" customFormat="1" ht="12.75" customHeight="1"/>
    <row r="300" s="11" customFormat="1" ht="12.75" customHeight="1"/>
    <row r="301" s="11" customFormat="1" ht="12.75" customHeight="1"/>
    <row r="302" s="11" customFormat="1" ht="12.75" customHeight="1"/>
    <row r="303" s="11" customFormat="1" ht="12.75" customHeight="1"/>
    <row r="304" s="11" customFormat="1" ht="12.75" customHeight="1"/>
    <row r="305" s="11" customFormat="1" ht="12.75" customHeight="1"/>
    <row r="306" s="11" customFormat="1" ht="12.75" customHeight="1"/>
    <row r="307" s="11" customFormat="1" ht="12.75" customHeight="1"/>
    <row r="308" s="11" customFormat="1" ht="12.75" customHeight="1"/>
    <row r="309" s="11" customFormat="1" ht="12.75" customHeight="1"/>
    <row r="310" s="11" customFormat="1" ht="12.75" customHeight="1"/>
    <row r="311" s="11" customFormat="1" ht="12.75" customHeight="1"/>
    <row r="312" s="11" customFormat="1" ht="12.75" customHeight="1"/>
    <row r="313" s="11" customFormat="1" ht="12.75" customHeight="1"/>
    <row r="314" s="11" customFormat="1" ht="12.75" customHeight="1"/>
    <row r="315" s="11" customFormat="1" ht="12.75" customHeight="1"/>
    <row r="316" s="11" customFormat="1" ht="12.75" customHeight="1"/>
    <row r="317" s="11" customFormat="1" ht="12.75" customHeight="1"/>
    <row r="318" s="11" customFormat="1" ht="12.75" customHeight="1"/>
    <row r="319" s="11" customFormat="1" ht="12.75" customHeight="1"/>
    <row r="320" s="11" customFormat="1" ht="12.75" customHeight="1"/>
    <row r="321" s="11" customFormat="1" ht="12.75" customHeight="1"/>
    <row r="322" s="11" customFormat="1" ht="12.75" customHeight="1"/>
    <row r="323" s="11" customFormat="1" ht="12.75" customHeight="1"/>
    <row r="324" s="11" customFormat="1" ht="12.75" customHeight="1"/>
    <row r="325" s="11" customFormat="1" ht="12.75" customHeight="1"/>
    <row r="326" s="11" customFormat="1" ht="12.75" customHeight="1"/>
    <row r="327" s="11" customFormat="1" ht="12.75" customHeight="1"/>
    <row r="328" s="11" customFormat="1" ht="12.75" customHeight="1"/>
    <row r="329" s="11" customFormat="1" ht="12.75" customHeight="1"/>
    <row r="330" s="11" customFormat="1" ht="12.75" customHeight="1"/>
    <row r="331" s="11" customFormat="1" ht="12.75" customHeight="1"/>
    <row r="332" s="11" customFormat="1" ht="12.75" customHeight="1"/>
    <row r="333" s="11" customFormat="1" ht="12.75" customHeight="1"/>
    <row r="334" s="11" customFormat="1" ht="12.75" customHeight="1"/>
    <row r="335" s="11" customFormat="1" ht="12.75" customHeight="1"/>
    <row r="336" s="11" customFormat="1" ht="12.75" customHeight="1"/>
    <row r="337" s="11" customFormat="1" ht="12.75" customHeight="1"/>
    <row r="338" s="11" customFormat="1" ht="12.75" customHeight="1"/>
    <row r="339" s="11" customFormat="1" ht="12.75" customHeight="1"/>
    <row r="340" s="11" customFormat="1" ht="12.75" customHeight="1"/>
    <row r="341" s="11" customFormat="1" ht="12.75" customHeight="1"/>
    <row r="342" s="11" customFormat="1" ht="12.75" customHeight="1"/>
    <row r="343" s="11" customFormat="1" ht="12.75" customHeight="1"/>
    <row r="344" s="11" customFormat="1" ht="12.75" customHeight="1"/>
    <row r="345" s="11" customFormat="1" ht="12.75" customHeight="1"/>
    <row r="346" s="11" customFormat="1" ht="12.75" customHeight="1"/>
    <row r="347" s="11" customFormat="1" ht="12.75" customHeight="1"/>
    <row r="348" s="11" customFormat="1" ht="12.75" customHeight="1"/>
    <row r="349" s="11" customFormat="1" ht="12.75" customHeight="1"/>
    <row r="350" s="11" customFormat="1" ht="12.75" customHeight="1"/>
    <row r="351" s="11" customFormat="1" ht="12.75" customHeight="1"/>
    <row r="352" s="11" customFormat="1" ht="12.75" customHeight="1"/>
    <row r="353" s="11" customFormat="1" ht="12.75" customHeight="1"/>
    <row r="354" s="11" customFormat="1" ht="12.75" customHeight="1"/>
    <row r="355" s="11" customFormat="1" ht="12.75" customHeight="1"/>
    <row r="356" s="11" customFormat="1" ht="12.75" customHeight="1"/>
    <row r="357" s="11" customFormat="1" ht="12.75" customHeight="1"/>
    <row r="358" s="11" customFormat="1" ht="12.75" customHeight="1"/>
    <row r="359" s="11" customFormat="1" ht="12.75" customHeight="1"/>
    <row r="360" s="11" customFormat="1" ht="12.75" customHeight="1"/>
    <row r="361" s="11" customFormat="1" ht="12.75" customHeight="1"/>
    <row r="362" s="11" customFormat="1" ht="12.75" customHeight="1"/>
    <row r="363" s="11" customFormat="1" ht="12.75" customHeight="1"/>
    <row r="364" s="11" customFormat="1" ht="12.75" customHeight="1"/>
    <row r="365" s="11" customFormat="1" ht="12.75" customHeight="1"/>
    <row r="366" s="11" customFormat="1" ht="12.75" customHeight="1"/>
    <row r="367" s="11" customFormat="1" ht="12.75" customHeight="1"/>
    <row r="368" s="11" customFormat="1" ht="12.75" customHeight="1"/>
    <row r="369" s="11" customFormat="1" ht="12.75" customHeight="1"/>
    <row r="370" s="11" customFormat="1" ht="12.75" customHeight="1"/>
    <row r="371" s="11" customFormat="1" ht="12.75" customHeight="1"/>
    <row r="372" s="11" customFormat="1" ht="12.75" customHeight="1"/>
    <row r="373" s="11" customFormat="1" ht="12.75" customHeight="1"/>
    <row r="374" s="11" customFormat="1" ht="12.75" customHeight="1"/>
    <row r="375" s="11" customFormat="1" ht="12.75" customHeight="1"/>
    <row r="376" s="11" customFormat="1" ht="12.75" customHeight="1"/>
    <row r="377" s="11" customFormat="1" ht="12.75" customHeight="1"/>
    <row r="378" s="11" customFormat="1" ht="12.75" customHeight="1"/>
    <row r="379" s="11" customFormat="1" ht="12.75" customHeight="1"/>
    <row r="380" s="11" customFormat="1" ht="12.75" customHeight="1"/>
    <row r="381" s="11" customFormat="1" ht="12.75" customHeight="1"/>
    <row r="382" s="11" customFormat="1" ht="12.75" customHeight="1"/>
    <row r="383" s="11" customFormat="1" ht="12.75" customHeight="1"/>
    <row r="384" s="11" customFormat="1" ht="12.75" customHeight="1"/>
    <row r="385" s="11" customFormat="1" ht="12.75" customHeight="1"/>
    <row r="386" s="11" customFormat="1" ht="12.75" customHeight="1"/>
    <row r="387" s="11" customFormat="1" ht="12.75" customHeight="1"/>
    <row r="388" s="11" customFormat="1" ht="12.75" customHeight="1"/>
    <row r="389" s="11" customFormat="1" ht="12.75" customHeight="1"/>
    <row r="390" s="11" customFormat="1" ht="12.75" customHeight="1"/>
    <row r="391" s="11" customFormat="1" ht="12.75" customHeight="1"/>
    <row r="392" s="11" customFormat="1" ht="12.75" customHeight="1"/>
    <row r="393" s="11" customFormat="1" ht="12.75" customHeight="1"/>
    <row r="394" s="11" customFormat="1" ht="12.75" customHeight="1"/>
    <row r="395" s="11" customFormat="1" ht="12.75" customHeight="1"/>
    <row r="396" s="11" customFormat="1" ht="12.75" customHeight="1"/>
    <row r="397" s="11" customFormat="1" ht="12.75" customHeight="1"/>
    <row r="398" s="11" customFormat="1" ht="12.75" customHeight="1"/>
    <row r="399" s="11" customFormat="1" ht="12.75" customHeight="1"/>
    <row r="400" s="11" customFormat="1" ht="12.75" customHeight="1"/>
    <row r="401" s="11" customFormat="1" ht="12.75" customHeight="1"/>
    <row r="402" s="11" customFormat="1" ht="12.75" customHeight="1"/>
    <row r="403" s="11" customFormat="1" ht="12.75" customHeight="1"/>
    <row r="404" s="11" customFormat="1" ht="12.75" customHeight="1"/>
    <row r="405" s="11" customFormat="1" ht="12.75" customHeight="1"/>
    <row r="406" s="11" customFormat="1" ht="12.75" customHeight="1"/>
    <row r="407" s="11" customFormat="1" ht="12.75" customHeight="1"/>
    <row r="408" s="11" customFormat="1" ht="12.75" customHeight="1"/>
    <row r="409" s="11" customFormat="1" ht="12.75" customHeight="1"/>
    <row r="410" s="11" customFormat="1" ht="12.75" customHeight="1"/>
    <row r="411" s="11" customFormat="1" ht="12.75" customHeight="1"/>
    <row r="412" s="11" customFormat="1" ht="12.75" customHeight="1"/>
    <row r="413" s="11" customFormat="1" ht="12.75" customHeight="1"/>
    <row r="414" s="11" customFormat="1" ht="12.75" customHeight="1"/>
    <row r="415" s="11" customFormat="1" ht="12.75" customHeight="1"/>
    <row r="416" s="11" customFormat="1" ht="12.75" customHeight="1"/>
    <row r="417" s="11" customFormat="1" ht="12.75" customHeight="1"/>
    <row r="418" s="11" customFormat="1" ht="12.75" customHeight="1"/>
    <row r="419" s="11" customFormat="1" ht="12.75" customHeight="1"/>
    <row r="420" s="11" customFormat="1" ht="12.75" customHeight="1"/>
    <row r="421" s="11" customFormat="1" ht="12.75" customHeight="1"/>
    <row r="422" s="11" customFormat="1" ht="12.75" customHeight="1"/>
    <row r="423" s="11" customFormat="1" ht="12.75" customHeight="1"/>
    <row r="424" s="11" customFormat="1" ht="12.75" customHeight="1"/>
    <row r="425" s="11" customFormat="1" ht="12.75" customHeight="1"/>
    <row r="426" s="11" customFormat="1" ht="12.75" customHeight="1"/>
    <row r="427" s="11" customFormat="1" ht="12.75" customHeight="1"/>
    <row r="428" s="11" customFormat="1" ht="12.75" customHeight="1"/>
    <row r="429" s="11" customFormat="1" ht="12.75" customHeight="1"/>
    <row r="430" s="11" customFormat="1" ht="12.75" customHeight="1"/>
    <row r="431" s="11" customFormat="1" ht="12.75" customHeight="1"/>
    <row r="432" s="11" customFormat="1" ht="12.75" customHeight="1"/>
    <row r="433" s="11" customFormat="1" ht="12.75" customHeight="1"/>
    <row r="434" s="11" customFormat="1" ht="12.75" customHeight="1"/>
    <row r="435" s="11" customFormat="1" ht="12.75" customHeight="1"/>
    <row r="436" s="11" customFormat="1" ht="12.75" customHeight="1"/>
    <row r="437" s="11" customFormat="1" ht="12.75" customHeight="1"/>
    <row r="438" s="11" customFormat="1" ht="12.75" customHeight="1"/>
    <row r="439" s="11" customFormat="1" ht="12.75" customHeight="1"/>
    <row r="440" s="11" customFormat="1" ht="12.75" customHeight="1"/>
    <row r="441" s="11" customFormat="1" ht="12.75" customHeight="1"/>
    <row r="442" s="11" customFormat="1" ht="12.75" customHeight="1"/>
    <row r="443" s="11" customFormat="1" ht="12.75" customHeight="1"/>
    <row r="444" s="11" customFormat="1" ht="12.75" customHeight="1"/>
    <row r="445" s="11" customFormat="1" ht="12.75" customHeight="1"/>
    <row r="446" s="11" customFormat="1" ht="12.75" customHeight="1"/>
    <row r="447" s="11" customFormat="1" ht="12.75" customHeight="1"/>
    <row r="448" s="11" customFormat="1" ht="12.75" customHeight="1"/>
    <row r="449" s="11" customFormat="1" ht="12.75" customHeight="1"/>
    <row r="450" s="11" customFormat="1" ht="12.75" customHeight="1"/>
    <row r="451" s="11" customFormat="1" ht="12.75" customHeight="1"/>
    <row r="452" s="11" customFormat="1" ht="12.75" customHeight="1"/>
    <row r="453" s="11" customFormat="1" ht="12.75" customHeight="1"/>
    <row r="454" s="11" customFormat="1" ht="12.75" customHeight="1"/>
    <row r="455" s="11" customFormat="1" ht="12.75" customHeight="1"/>
    <row r="456" s="11" customFormat="1" ht="12.75" customHeight="1"/>
    <row r="457" s="11" customFormat="1" ht="12.75" customHeight="1"/>
    <row r="458" s="11" customFormat="1" ht="12.75" customHeight="1"/>
    <row r="459" s="11" customFormat="1" ht="12.75" customHeight="1"/>
    <row r="460" s="11" customFormat="1" ht="12.75" customHeight="1"/>
    <row r="461" s="11" customFormat="1" ht="12.75" customHeight="1"/>
    <row r="462" s="11" customFormat="1" ht="12.75" customHeight="1"/>
    <row r="463" s="11" customFormat="1" ht="12.75" customHeight="1"/>
    <row r="464" s="11" customFormat="1" ht="12.75" customHeight="1"/>
    <row r="465" s="11" customFormat="1" ht="12.75" customHeight="1"/>
    <row r="466" s="11" customFormat="1" ht="12.75" customHeight="1"/>
    <row r="467" s="11" customFormat="1" ht="12.75" customHeight="1"/>
    <row r="468" s="11" customFormat="1" ht="12.75" customHeight="1"/>
    <row r="469" s="11" customFormat="1" ht="12.75" customHeight="1"/>
    <row r="470" s="11" customFormat="1" ht="12.75" customHeight="1"/>
    <row r="471" s="11" customFormat="1" ht="12.75" customHeight="1"/>
    <row r="472" s="11" customFormat="1" ht="12.75" customHeight="1"/>
    <row r="473" s="11" customFormat="1" ht="12.75" customHeight="1"/>
    <row r="474" s="11" customFormat="1" ht="12.75" customHeight="1"/>
    <row r="475" s="11" customFormat="1" ht="12.75" customHeight="1"/>
    <row r="476" s="11" customFormat="1" ht="12.75" customHeight="1"/>
    <row r="477" s="11" customFormat="1" ht="12.75" customHeight="1"/>
    <row r="478" s="11" customFormat="1" ht="12.75" customHeight="1"/>
    <row r="479" s="11" customFormat="1" ht="12.75" customHeight="1"/>
    <row r="480" s="11" customFormat="1" ht="12.75" customHeight="1"/>
    <row r="481" s="11" customFormat="1" ht="12.75" customHeight="1"/>
    <row r="482" s="11" customFormat="1" ht="12.75" customHeight="1"/>
    <row r="483" s="11" customFormat="1" ht="12.75" customHeight="1"/>
    <row r="484" s="11" customFormat="1" ht="12.75" customHeight="1"/>
    <row r="485" s="11" customFormat="1" ht="12.75" customHeight="1"/>
    <row r="486" s="11" customFormat="1" ht="12.75" customHeight="1"/>
    <row r="487" s="11" customFormat="1" ht="12.75" customHeight="1"/>
    <row r="488" s="11" customFormat="1" ht="12.75" customHeight="1"/>
    <row r="489" s="11" customFormat="1" ht="12.75" customHeight="1"/>
    <row r="490" s="11" customFormat="1" ht="12.75" customHeight="1"/>
    <row r="491" s="11" customFormat="1" ht="12.75" customHeight="1"/>
    <row r="492" s="11" customFormat="1" ht="12.75" customHeight="1"/>
    <row r="493" s="11" customFormat="1" ht="12.75" customHeight="1"/>
    <row r="494" s="11" customFormat="1" ht="12.75" customHeight="1"/>
    <row r="495" s="11" customFormat="1" ht="12.75" customHeight="1"/>
    <row r="496" s="11" customFormat="1" ht="12.75" customHeight="1"/>
    <row r="497" s="11" customFormat="1" ht="12.75" customHeight="1"/>
    <row r="498" s="11" customFormat="1" ht="12.75" customHeight="1"/>
    <row r="499" s="11" customFormat="1" ht="12.75" customHeight="1"/>
    <row r="500" s="11" customFormat="1" ht="12.75" customHeight="1"/>
    <row r="501" s="11" customFormat="1" ht="12.75" customHeight="1"/>
    <row r="502" s="11" customFormat="1" ht="12.75" customHeight="1"/>
    <row r="503" s="11" customFormat="1" ht="12.75" customHeight="1"/>
    <row r="504" s="11" customFormat="1" ht="12.75" customHeight="1"/>
    <row r="505" s="11" customFormat="1" ht="12.75" customHeight="1"/>
    <row r="506" s="11" customFormat="1" ht="12.75" customHeight="1"/>
    <row r="507" s="11" customFormat="1" ht="12.75" customHeight="1"/>
    <row r="508" s="11" customFormat="1" ht="12.75" customHeight="1"/>
    <row r="509" s="11" customFormat="1" ht="12.75" customHeight="1"/>
    <row r="510" s="11" customFormat="1" ht="12.75" customHeight="1"/>
    <row r="511" s="11" customFormat="1" ht="12.75" customHeight="1"/>
    <row r="512" s="11" customFormat="1" ht="12.75" customHeight="1"/>
    <row r="513" s="11" customFormat="1" ht="12.75" customHeight="1"/>
    <row r="514" s="11" customFormat="1" ht="12.75" customHeight="1"/>
    <row r="515" s="11" customFormat="1" ht="12.75" customHeight="1"/>
    <row r="516" s="11" customFormat="1" ht="12.75" customHeight="1"/>
    <row r="517" s="11" customFormat="1" ht="12.75" customHeight="1"/>
    <row r="518" s="11" customFormat="1" ht="12.75" customHeight="1"/>
    <row r="519" s="11" customFormat="1" ht="12.75" customHeight="1"/>
    <row r="520" s="11" customFormat="1" ht="12.75" customHeight="1"/>
    <row r="521" s="11" customFormat="1" ht="12.75" customHeight="1"/>
    <row r="522" s="11" customFormat="1" ht="12.75" customHeight="1"/>
    <row r="523" s="11" customFormat="1" ht="12.75" customHeight="1"/>
    <row r="524" s="11" customFormat="1" ht="12.75" customHeight="1"/>
    <row r="525" s="11" customFormat="1" ht="12.75" customHeight="1"/>
    <row r="526" s="11" customFormat="1" ht="12.75" customHeight="1"/>
    <row r="527" s="11" customFormat="1" ht="12.75" customHeight="1"/>
    <row r="528" s="11" customFormat="1" ht="12.75" customHeight="1"/>
    <row r="529" s="11" customFormat="1" ht="12.75" customHeight="1"/>
    <row r="530" s="11" customFormat="1" ht="12.75" customHeight="1"/>
    <row r="531" s="11" customFormat="1" ht="12.75" customHeight="1"/>
    <row r="532" s="11" customFormat="1" ht="12.75" customHeight="1"/>
    <row r="533" s="11" customFormat="1" ht="12.75" customHeight="1"/>
    <row r="534" s="11" customFormat="1" ht="12.75" customHeight="1"/>
    <row r="535" s="11" customFormat="1" ht="12.75" customHeight="1"/>
    <row r="536" s="11" customFormat="1" ht="12.75" customHeight="1"/>
    <row r="537" s="11" customFormat="1" ht="12.75" customHeight="1"/>
    <row r="538" s="11" customFormat="1" ht="12.75" customHeight="1"/>
    <row r="539" s="11" customFormat="1" ht="12.75" customHeight="1"/>
    <row r="540" s="11" customFormat="1" ht="12.75" customHeight="1"/>
    <row r="541" s="11" customFormat="1" ht="12.75" customHeight="1"/>
    <row r="542" s="11" customFormat="1" ht="12.75" customHeight="1"/>
    <row r="543" s="11" customFormat="1" ht="12.75" customHeight="1"/>
    <row r="544" s="11" customFormat="1" ht="12.75" customHeight="1"/>
    <row r="545" s="11" customFormat="1" ht="12.75" customHeight="1"/>
    <row r="546" s="11" customFormat="1" ht="12.75" customHeight="1"/>
    <row r="547" s="11" customFormat="1" ht="12.75" customHeight="1"/>
    <row r="548" s="11" customFormat="1" ht="12.75" customHeight="1"/>
    <row r="549" s="11" customFormat="1" ht="12.75" customHeight="1"/>
    <row r="550" s="11" customFormat="1" ht="12.75" customHeight="1"/>
    <row r="551" s="11" customFormat="1" ht="12.75" customHeight="1"/>
    <row r="552" s="11" customFormat="1" ht="12.75" customHeight="1"/>
    <row r="553" s="11" customFormat="1" ht="12.75" customHeight="1"/>
    <row r="554" s="11" customFormat="1" ht="12.75" customHeight="1"/>
    <row r="555" s="11" customFormat="1" ht="12.75" customHeight="1"/>
    <row r="556" s="11" customFormat="1" ht="12.75" customHeight="1"/>
    <row r="557" s="11" customFormat="1" ht="12.75" customHeight="1"/>
    <row r="558" s="11" customFormat="1" ht="12.75" customHeight="1"/>
    <row r="559" s="11" customFormat="1" ht="12.75" customHeight="1"/>
    <row r="560" s="11" customFormat="1" ht="12.75" customHeight="1"/>
    <row r="561" s="11" customFormat="1" ht="12.75" customHeight="1"/>
    <row r="562" s="11" customFormat="1" ht="12.75" customHeight="1"/>
    <row r="563" s="11" customFormat="1" ht="12.75" customHeight="1"/>
    <row r="564" s="11" customFormat="1" ht="12.75" customHeight="1"/>
    <row r="565" s="11" customFormat="1" ht="12.75" customHeight="1"/>
    <row r="566" s="11" customFormat="1" ht="12.75" customHeight="1"/>
    <row r="567" s="11" customFormat="1" ht="12.75" customHeight="1"/>
    <row r="568" s="11" customFormat="1" ht="12.75" customHeight="1"/>
    <row r="569" s="11" customFormat="1" ht="12.75" customHeight="1"/>
    <row r="570" s="11" customFormat="1" ht="12.75" customHeight="1"/>
    <row r="571" s="11" customFormat="1" ht="12.75" customHeight="1"/>
    <row r="572" s="11" customFormat="1" ht="12.75" customHeight="1"/>
    <row r="573" s="11" customFormat="1" ht="12.75" customHeight="1"/>
    <row r="574" s="11" customFormat="1" ht="12.75" customHeight="1"/>
    <row r="575" s="11" customFormat="1" ht="12.75" customHeight="1"/>
    <row r="576" s="11" customFormat="1" ht="12.75" customHeight="1"/>
    <row r="577" s="11" customFormat="1" ht="12.75" customHeight="1"/>
    <row r="578" s="11" customFormat="1" ht="12.75" customHeight="1"/>
    <row r="579" s="11" customFormat="1" ht="12.75" customHeight="1"/>
    <row r="580" s="11" customFormat="1" ht="12.75" customHeight="1"/>
    <row r="581" s="11" customFormat="1" ht="12.75" customHeight="1"/>
    <row r="582" s="11" customFormat="1" ht="12.75" customHeight="1"/>
    <row r="583" s="11" customFormat="1" ht="12.75" customHeight="1"/>
    <row r="584" s="11" customFormat="1" ht="12.75" customHeight="1"/>
    <row r="585" s="11" customFormat="1" ht="12.75" customHeight="1"/>
    <row r="586" s="11" customFormat="1" ht="12.75" customHeight="1"/>
    <row r="587" s="11" customFormat="1" ht="12.75" customHeight="1"/>
    <row r="588" s="11" customFormat="1" ht="12.75" customHeight="1"/>
    <row r="589" s="11" customFormat="1" ht="12.75" customHeight="1"/>
    <row r="590" s="11" customFormat="1" ht="12.75" customHeight="1"/>
    <row r="591" s="11" customFormat="1" ht="12.75" customHeight="1"/>
    <row r="592" s="11" customFormat="1" ht="12.75" customHeight="1"/>
    <row r="593" s="11" customFormat="1" ht="12.75" customHeight="1"/>
    <row r="594" s="11" customFormat="1" ht="12.75" customHeight="1"/>
    <row r="595" s="11" customFormat="1" ht="12.75" customHeight="1"/>
    <row r="596" s="11" customFormat="1" ht="12.75" customHeight="1"/>
    <row r="597" s="11" customFormat="1" ht="12.75" customHeight="1"/>
    <row r="598" s="11" customFormat="1" ht="12.75" customHeight="1"/>
    <row r="599" s="11" customFormat="1" ht="12.75" customHeight="1"/>
    <row r="600" s="11" customFormat="1" ht="12.75" customHeight="1"/>
    <row r="601" s="11" customFormat="1" ht="12.75" customHeight="1"/>
    <row r="602" s="11" customFormat="1" ht="12.75" customHeight="1"/>
    <row r="603" s="11" customFormat="1" ht="12.75" customHeight="1"/>
    <row r="604" s="11" customFormat="1" ht="12.75" customHeight="1"/>
    <row r="605" s="11" customFormat="1" ht="12.75" customHeight="1"/>
    <row r="606" s="11" customFormat="1" ht="12.75" customHeight="1"/>
    <row r="607" s="11" customFormat="1" ht="12.75" customHeight="1"/>
    <row r="608" s="11" customFormat="1" ht="12.75" customHeight="1"/>
    <row r="609" s="11" customFormat="1" ht="12.75" customHeight="1"/>
    <row r="610" s="11" customFormat="1" ht="12.75" customHeight="1"/>
    <row r="611" s="11" customFormat="1" ht="12.75" customHeight="1"/>
    <row r="612" s="11" customFormat="1" ht="12.75" customHeight="1"/>
    <row r="613" s="11" customFormat="1" ht="12.75" customHeight="1"/>
    <row r="614" s="11" customFormat="1" ht="12.75" customHeight="1"/>
    <row r="615" s="11" customFormat="1" ht="12.75" customHeight="1"/>
    <row r="616" s="11" customFormat="1" ht="12.75" customHeight="1"/>
    <row r="617" s="11" customFormat="1" ht="12.75" customHeight="1"/>
    <row r="618" s="11" customFormat="1" ht="12.75" customHeight="1"/>
    <row r="619" s="11" customFormat="1" ht="12.75" customHeight="1"/>
    <row r="620" s="11" customFormat="1" ht="12.75" customHeight="1"/>
    <row r="621" s="11" customFormat="1" ht="12.75" customHeight="1"/>
    <row r="622" s="11" customFormat="1" ht="12.75" customHeight="1"/>
    <row r="623" s="11" customFormat="1" ht="12.75" customHeight="1"/>
    <row r="624" s="11" customFormat="1" ht="12.75" customHeight="1"/>
    <row r="625" s="11" customFormat="1" ht="12.75" customHeight="1"/>
    <row r="626" s="11" customFormat="1" ht="12.75" customHeight="1"/>
    <row r="627" s="11" customFormat="1" ht="12.75" customHeight="1"/>
    <row r="628" s="11" customFormat="1" ht="12.75" customHeight="1"/>
    <row r="629" s="11" customFormat="1" ht="12.75" customHeight="1"/>
    <row r="630" s="11" customFormat="1" ht="12.75" customHeight="1"/>
    <row r="631" s="11" customFormat="1" ht="12.75" customHeight="1"/>
    <row r="632" s="11" customFormat="1" ht="12.75" customHeight="1"/>
    <row r="633" s="11" customFormat="1" ht="12.75" customHeight="1"/>
    <row r="634" s="11" customFormat="1" ht="12.75" customHeight="1"/>
    <row r="635" s="11" customFormat="1" ht="12.75" customHeight="1"/>
    <row r="636" s="11" customFormat="1" ht="12.75" customHeight="1"/>
    <row r="637" s="11" customFormat="1" ht="12.75" customHeight="1"/>
    <row r="638" s="11" customFormat="1" ht="12.75" customHeight="1"/>
    <row r="639" s="11" customFormat="1" ht="12.75" customHeight="1"/>
    <row r="640" s="11" customFormat="1" ht="12.75" customHeight="1"/>
    <row r="641" s="11" customFormat="1" ht="12.75" customHeight="1"/>
    <row r="642" s="11" customFormat="1" ht="12.75" customHeight="1"/>
    <row r="643" s="11" customFormat="1" ht="12.75" customHeight="1"/>
    <row r="644" s="11" customFormat="1" ht="12.75" customHeight="1"/>
    <row r="645" s="11" customFormat="1" ht="12.75" customHeight="1"/>
    <row r="646" s="11" customFormat="1" ht="12.75" customHeight="1"/>
    <row r="647" s="11" customFormat="1" ht="12.75" customHeight="1"/>
    <row r="648" s="11" customFormat="1" ht="12.75" customHeight="1"/>
    <row r="649" s="11" customFormat="1" ht="12.75" customHeight="1"/>
    <row r="650" s="11" customFormat="1" ht="12.75" customHeight="1"/>
    <row r="651" s="11" customFormat="1" ht="12.75" customHeight="1"/>
    <row r="652" s="11" customFormat="1" ht="12.75" customHeight="1"/>
    <row r="653" s="11" customFormat="1" ht="12.75" customHeight="1"/>
    <row r="654" s="11" customFormat="1" ht="12.75" customHeight="1"/>
    <row r="655" s="11" customFormat="1" ht="12.75" customHeight="1"/>
    <row r="656" s="11" customFormat="1" ht="12.75" customHeight="1"/>
    <row r="657" s="11" customFormat="1" ht="12.75" customHeight="1"/>
    <row r="658" s="11" customFormat="1" ht="12.75" customHeight="1"/>
    <row r="659" s="11" customFormat="1" ht="12.75" customHeight="1"/>
    <row r="660" s="11" customFormat="1" ht="12.75" customHeight="1"/>
    <row r="661" s="11" customFormat="1" ht="12.75" customHeight="1"/>
    <row r="662" s="11" customFormat="1" ht="12.75" customHeight="1"/>
    <row r="663" s="11" customFormat="1" ht="12.75" customHeight="1"/>
    <row r="664" s="11" customFormat="1" ht="12.75" customHeight="1"/>
    <row r="665" s="11" customFormat="1" ht="12.75" customHeight="1"/>
    <row r="666" s="11" customFormat="1" ht="12.75" customHeight="1"/>
    <row r="667" s="11" customFormat="1" ht="12.75" customHeight="1"/>
    <row r="668" s="11" customFormat="1" ht="12.75" customHeight="1"/>
    <row r="669" s="11" customFormat="1" ht="12.75" customHeight="1"/>
    <row r="670" s="11" customFormat="1" ht="12.75" customHeight="1"/>
    <row r="671" s="11" customFormat="1" ht="12.75" customHeight="1"/>
    <row r="672" s="11" customFormat="1" ht="12.75" customHeight="1"/>
    <row r="673" s="11" customFormat="1" ht="12.75" customHeight="1"/>
    <row r="674" s="11" customFormat="1" ht="12.75" customHeight="1"/>
    <row r="675" s="11" customFormat="1" ht="12.75" customHeight="1"/>
    <row r="676" s="11" customFormat="1" ht="12.75" customHeight="1"/>
    <row r="677" s="11" customFormat="1" ht="12.75" customHeight="1"/>
    <row r="678" s="11" customFormat="1" ht="12.75" customHeight="1"/>
    <row r="679" s="11" customFormat="1" ht="12.75" customHeight="1"/>
    <row r="680" s="11" customFormat="1" ht="12.75" customHeight="1"/>
    <row r="681" s="11" customFormat="1" ht="12.75" customHeight="1"/>
    <row r="682" s="11" customFormat="1" ht="12.75" customHeight="1"/>
    <row r="683" s="11" customFormat="1" ht="12.75" customHeight="1"/>
    <row r="684" s="11" customFormat="1" ht="12.75" customHeight="1"/>
    <row r="685" s="11" customFormat="1" ht="12.75" customHeight="1"/>
    <row r="686" s="11" customFormat="1" ht="12.75" customHeight="1"/>
    <row r="687" s="11" customFormat="1" ht="12.75" customHeight="1"/>
    <row r="688" s="11" customFormat="1" ht="12.75" customHeight="1"/>
    <row r="689" s="11" customFormat="1" ht="12.75" customHeight="1"/>
    <row r="690" s="11" customFormat="1" ht="12.75" customHeight="1"/>
    <row r="691" s="11" customFormat="1" ht="12.75" customHeight="1"/>
    <row r="692" s="11" customFormat="1" ht="12.75" customHeight="1"/>
    <row r="693" s="11" customFormat="1" ht="12.75" customHeight="1"/>
    <row r="694" s="11" customFormat="1" ht="12.75" customHeight="1"/>
    <row r="695" s="11" customFormat="1" ht="12.75" customHeight="1"/>
    <row r="696" s="11" customFormat="1" ht="12.75" customHeight="1"/>
    <row r="697" s="11" customFormat="1" ht="12.75" customHeight="1"/>
    <row r="698" s="11" customFormat="1" ht="12.75" customHeight="1"/>
    <row r="699" s="11" customFormat="1" ht="12.75" customHeight="1"/>
    <row r="700" s="11" customFormat="1" ht="12.75" customHeight="1"/>
    <row r="701" s="11" customFormat="1" ht="12.75" customHeight="1"/>
    <row r="702" s="11" customFormat="1" ht="12.75" customHeight="1"/>
    <row r="703" s="11" customFormat="1" ht="12.75" customHeight="1"/>
    <row r="704" s="11" customFormat="1" ht="12.75" customHeight="1"/>
    <row r="705" s="11" customFormat="1" ht="12.75" customHeight="1"/>
    <row r="706" s="11" customFormat="1" ht="12.75" customHeight="1"/>
    <row r="707" s="11" customFormat="1" ht="12.75" customHeight="1"/>
    <row r="708" s="11" customFormat="1" ht="12.75" customHeight="1"/>
    <row r="709" s="11" customFormat="1" ht="12.75" customHeight="1"/>
    <row r="710" s="11" customFormat="1" ht="12.75" customHeight="1"/>
    <row r="711" s="11" customFormat="1" ht="12.75" customHeight="1"/>
    <row r="712" s="11" customFormat="1" ht="12.75" customHeight="1"/>
    <row r="713" s="11" customFormat="1" ht="12.75" customHeight="1"/>
    <row r="714" s="11" customFormat="1" ht="12.75" customHeight="1"/>
    <row r="715" s="11" customFormat="1" ht="12.75" customHeight="1"/>
    <row r="716" s="11" customFormat="1" ht="12.75" customHeight="1"/>
    <row r="717" s="11" customFormat="1" ht="12.75" customHeight="1"/>
    <row r="718" s="11" customFormat="1" ht="12.75" customHeight="1"/>
    <row r="719" s="11" customFormat="1" ht="12.75" customHeight="1"/>
    <row r="720" s="11" customFormat="1" ht="12.75" customHeight="1"/>
    <row r="721" s="11" customFormat="1" ht="12.75" customHeight="1"/>
    <row r="722" s="11" customFormat="1" ht="12.75" customHeight="1"/>
    <row r="723" s="11" customFormat="1" ht="12.75" customHeight="1"/>
    <row r="724" s="11" customFormat="1" ht="12.75" customHeight="1"/>
    <row r="725" s="11" customFormat="1" ht="12.75" customHeight="1"/>
    <row r="726" s="11" customFormat="1" ht="12.75" customHeight="1"/>
    <row r="727" s="11" customFormat="1" ht="12.75" customHeight="1"/>
    <row r="728" s="11" customFormat="1" ht="12.75" customHeight="1"/>
    <row r="729" s="11" customFormat="1" ht="12.75" customHeight="1"/>
    <row r="730" s="11" customFormat="1" ht="12.75" customHeight="1"/>
    <row r="731" s="11" customFormat="1" ht="12.75" customHeight="1"/>
    <row r="732" s="11" customFormat="1" ht="12.75" customHeight="1"/>
    <row r="733" s="11" customFormat="1" ht="12.75" customHeight="1"/>
    <row r="734" s="11" customFormat="1" ht="12.75" customHeight="1"/>
    <row r="735" s="11" customFormat="1" ht="12.75" customHeight="1"/>
    <row r="736" s="11" customFormat="1" ht="12.75" customHeight="1"/>
    <row r="737" s="11" customFormat="1" ht="12.75" customHeight="1"/>
    <row r="738" s="11" customFormat="1" ht="12.75" customHeight="1"/>
    <row r="739" s="11" customFormat="1" ht="12.75" customHeight="1"/>
    <row r="740" s="11" customFormat="1" ht="12.75" customHeight="1"/>
    <row r="741" s="11" customFormat="1" ht="12.75" customHeight="1"/>
    <row r="742" s="11" customFormat="1" ht="12.75" customHeight="1"/>
    <row r="743" s="11" customFormat="1" ht="12.75" customHeight="1"/>
    <row r="744" s="11" customFormat="1" ht="12.75" customHeight="1"/>
    <row r="745" s="11" customFormat="1" ht="12.75" customHeight="1"/>
    <row r="746" s="11" customFormat="1" ht="12.75" customHeight="1"/>
    <row r="747" s="11" customFormat="1" ht="12.75" customHeight="1"/>
    <row r="748" s="11" customFormat="1" ht="12.75" customHeight="1"/>
    <row r="749" s="11" customFormat="1" ht="12.75" customHeight="1"/>
    <row r="750" s="11" customFormat="1" ht="12.75" customHeight="1"/>
    <row r="751" s="11" customFormat="1" ht="12.75" customHeight="1"/>
    <row r="752" s="11" customFormat="1" ht="12.75" customHeight="1"/>
    <row r="753" s="11" customFormat="1" ht="12.75" customHeight="1"/>
    <row r="754" s="11" customFormat="1" ht="12.75" customHeight="1"/>
    <row r="755" s="11" customFormat="1" ht="12.75" customHeight="1"/>
    <row r="756" s="11" customFormat="1" ht="12.75" customHeight="1"/>
    <row r="757" s="11" customFormat="1" ht="12.75" customHeight="1"/>
    <row r="758" s="11" customFormat="1" ht="12.75" customHeight="1"/>
    <row r="759" s="11" customFormat="1" ht="12.75" customHeight="1"/>
    <row r="760" s="11" customFormat="1" ht="12.75" customHeight="1"/>
    <row r="761" s="11" customFormat="1" ht="12.75" customHeight="1"/>
    <row r="762" s="11" customFormat="1" ht="12.75" customHeight="1"/>
    <row r="763" s="11" customFormat="1" ht="12.75" customHeight="1"/>
    <row r="764" s="11" customFormat="1" ht="12.75" customHeight="1"/>
    <row r="765" s="11" customFormat="1" ht="12.75" customHeight="1"/>
    <row r="766" s="11" customFormat="1" ht="12.75" customHeight="1"/>
    <row r="767" s="11" customFormat="1" ht="12.75" customHeight="1"/>
    <row r="768" s="11" customFormat="1" ht="12.75" customHeight="1"/>
    <row r="769" s="11" customFormat="1" ht="12.75" customHeight="1"/>
    <row r="770" s="11" customFormat="1" ht="12.75" customHeight="1"/>
    <row r="771" s="11" customFormat="1" ht="12.75" customHeight="1"/>
    <row r="772" s="11" customFormat="1" ht="12.75" customHeight="1"/>
    <row r="773" s="11" customFormat="1" ht="12.75" customHeight="1"/>
    <row r="774" s="11" customFormat="1" ht="12.75" customHeight="1"/>
    <row r="775" s="11" customFormat="1" ht="12.75" customHeight="1"/>
    <row r="776" s="11" customFormat="1" ht="12.75" customHeight="1"/>
    <row r="777" s="11" customFormat="1" ht="12.75" customHeight="1"/>
    <row r="778" s="11" customFormat="1" ht="12.75" customHeight="1"/>
    <row r="779" s="11" customFormat="1" ht="12.75" customHeight="1"/>
    <row r="780" s="11" customFormat="1" ht="12.75" customHeight="1"/>
    <row r="781" s="11" customFormat="1" ht="12.75" customHeight="1"/>
    <row r="782" s="11" customFormat="1" ht="12.75" customHeight="1"/>
    <row r="783" s="11" customFormat="1" ht="12.75" customHeight="1"/>
    <row r="784" s="11" customFormat="1" ht="12.75" customHeight="1"/>
    <row r="785" s="11" customFormat="1" ht="12.75" customHeight="1"/>
    <row r="786" s="11" customFormat="1" ht="12.75" customHeight="1"/>
    <row r="787" s="11" customFormat="1" ht="12.75" customHeight="1"/>
    <row r="788" s="11" customFormat="1" ht="12.75" customHeight="1"/>
    <row r="789" s="11" customFormat="1" ht="12.75" customHeight="1"/>
    <row r="790" s="11" customFormat="1" ht="12.75" customHeight="1"/>
    <row r="791" s="11" customFormat="1" ht="12.75" customHeight="1"/>
    <row r="792" s="11" customFormat="1" ht="12.75" customHeight="1"/>
    <row r="793" s="11" customFormat="1" ht="12.75" customHeight="1"/>
    <row r="794" s="11" customFormat="1" ht="12.75" customHeight="1"/>
    <row r="795" s="11" customFormat="1" ht="12.75" customHeight="1"/>
    <row r="796" s="11" customFormat="1" ht="12.75" customHeight="1"/>
    <row r="797" s="11" customFormat="1" ht="12.75" customHeight="1"/>
    <row r="798" s="11" customFormat="1" ht="12.75" customHeight="1"/>
    <row r="799" s="11" customFormat="1" ht="12.75" customHeight="1"/>
    <row r="800" s="11" customFormat="1" ht="12.75" customHeight="1"/>
    <row r="801" s="11" customFormat="1" ht="12.75" customHeight="1"/>
    <row r="802" s="11" customFormat="1" ht="12.75" customHeight="1"/>
    <row r="803" s="11" customFormat="1" ht="12.75" customHeight="1"/>
    <row r="804" s="11" customFormat="1" ht="12.75" customHeight="1"/>
    <row r="805" s="11" customFormat="1" ht="12.75" customHeight="1"/>
    <row r="806" s="11" customFormat="1" ht="12.75" customHeight="1"/>
    <row r="807" s="11" customFormat="1" ht="12.75" customHeight="1"/>
    <row r="808" s="11" customFormat="1" ht="12.75" customHeight="1"/>
    <row r="809" s="11" customFormat="1" ht="12.75" customHeight="1"/>
    <row r="810" s="11" customFormat="1" ht="12.75" customHeight="1"/>
    <row r="811" s="11" customFormat="1" ht="12.75" customHeight="1"/>
    <row r="812" s="11" customFormat="1" ht="12.75" customHeight="1"/>
    <row r="813" s="11" customFormat="1" ht="12.75" customHeight="1"/>
    <row r="814" s="11" customFormat="1" ht="12.75" customHeight="1"/>
    <row r="815" s="11" customFormat="1" ht="12.75" customHeight="1"/>
    <row r="816" s="11" customFormat="1" ht="12.75" customHeight="1"/>
    <row r="817" s="11" customFormat="1" ht="12.75" customHeight="1"/>
    <row r="818" s="11" customFormat="1" ht="12.75" customHeight="1"/>
    <row r="819" s="11" customFormat="1" ht="12.75" customHeight="1"/>
    <row r="820" s="11" customFormat="1" ht="12.75" customHeight="1"/>
    <row r="821" s="11" customFormat="1" ht="12.75" customHeight="1"/>
    <row r="822" s="11" customFormat="1" ht="12.75" customHeight="1"/>
    <row r="823" s="11" customFormat="1" ht="12.75" customHeight="1"/>
    <row r="824" s="11" customFormat="1" ht="12.75" customHeight="1"/>
    <row r="825" s="11" customFormat="1" ht="12.75" customHeight="1"/>
    <row r="826" s="11" customFormat="1" ht="12.75" customHeight="1"/>
    <row r="827" s="11" customFormat="1" ht="12.75" customHeight="1"/>
    <row r="828" s="11" customFormat="1" ht="12.75" customHeight="1"/>
    <row r="829" s="11" customFormat="1" ht="12.75" customHeight="1"/>
    <row r="830" s="11" customFormat="1" ht="12.75" customHeight="1"/>
    <row r="831" s="11" customFormat="1" ht="12.75" customHeight="1"/>
    <row r="832" s="11" customFormat="1" ht="12.75" customHeight="1"/>
    <row r="833" s="11" customFormat="1" ht="12.75" customHeight="1"/>
    <row r="834" s="11" customFormat="1" ht="12.75" customHeight="1"/>
    <row r="835" s="11" customFormat="1" ht="12.75" customHeight="1"/>
    <row r="836" s="11" customFormat="1" ht="12.75" customHeight="1"/>
    <row r="837" s="11" customFormat="1" ht="12.75" customHeight="1"/>
    <row r="838" s="11" customFormat="1" ht="12.75" customHeight="1"/>
    <row r="839" s="11" customFormat="1" ht="12.75" customHeight="1"/>
    <row r="840" s="11" customFormat="1" ht="12.75" customHeight="1"/>
    <row r="841" s="11" customFormat="1" ht="12.75" customHeight="1"/>
    <row r="842" s="11" customFormat="1" ht="12.75" customHeight="1"/>
    <row r="843" s="11" customFormat="1" ht="12.75" customHeight="1"/>
    <row r="844" s="11" customFormat="1" ht="12.75" customHeight="1"/>
    <row r="845" s="11" customFormat="1" ht="12.75" customHeight="1"/>
    <row r="846" s="11" customFormat="1" ht="12.75" customHeight="1"/>
    <row r="847" s="11" customFormat="1" ht="12.75" customHeight="1"/>
    <row r="848" s="11" customFormat="1" ht="12.75" customHeight="1"/>
    <row r="849" s="11" customFormat="1" ht="12.75" customHeight="1"/>
    <row r="850" s="11" customFormat="1" ht="12.75" customHeight="1"/>
    <row r="851" s="11" customFormat="1" ht="12.75" customHeight="1"/>
    <row r="852" s="11" customFormat="1" ht="12.75" customHeight="1"/>
    <row r="853" s="11" customFormat="1" ht="12.75" customHeight="1"/>
    <row r="854" s="11" customFormat="1" ht="12.75" customHeight="1"/>
    <row r="855" s="11" customFormat="1" ht="12.75" customHeight="1"/>
    <row r="856" s="11" customFormat="1" ht="12.75" customHeight="1"/>
    <row r="857" s="11" customFormat="1" ht="12.75" customHeight="1"/>
    <row r="858" s="11" customFormat="1" ht="12.75" customHeight="1"/>
    <row r="859" s="11" customFormat="1" ht="12.75" customHeight="1"/>
    <row r="860" s="11" customFormat="1" ht="12.75" customHeight="1"/>
    <row r="861" s="11" customFormat="1" ht="12.75" customHeight="1"/>
    <row r="862" s="11" customFormat="1" ht="12.75" customHeight="1"/>
    <row r="863" s="11" customFormat="1" ht="12.75" customHeight="1"/>
    <row r="864" s="11" customFormat="1" ht="12.75" customHeight="1"/>
    <row r="865" s="11" customFormat="1" ht="12.75" customHeight="1"/>
    <row r="866" s="11" customFormat="1" ht="12.75" customHeight="1"/>
    <row r="867" s="11" customFormat="1" ht="12.75" customHeight="1"/>
    <row r="868" s="11" customFormat="1" ht="12.75" customHeight="1"/>
    <row r="869" s="11" customFormat="1" ht="12.75" customHeight="1"/>
    <row r="870" s="11" customFormat="1" ht="12.75" customHeight="1"/>
    <row r="871" s="11" customFormat="1" ht="12.75" customHeight="1"/>
    <row r="872" s="11" customFormat="1" ht="12.75" customHeight="1"/>
    <row r="873" s="11" customFormat="1" ht="12.75" customHeight="1"/>
    <row r="874" s="11" customFormat="1" ht="12.75" customHeight="1"/>
    <row r="875" s="11" customFormat="1" ht="12.75" customHeight="1"/>
    <row r="876" s="11" customFormat="1" ht="12.75" customHeight="1"/>
    <row r="877" s="11" customFormat="1" ht="12.75" customHeight="1"/>
    <row r="878" s="11" customFormat="1" ht="12.75" customHeight="1"/>
    <row r="879" s="11" customFormat="1" ht="12.75" customHeight="1"/>
    <row r="880" s="11" customFormat="1" ht="12.75" customHeight="1"/>
    <row r="881" s="11" customFormat="1" ht="12.75" customHeight="1"/>
    <row r="882" s="11" customFormat="1" ht="12.75" customHeight="1"/>
    <row r="883" s="11" customFormat="1" ht="12.75" customHeight="1"/>
    <row r="884" s="11" customFormat="1" ht="12.75" customHeight="1"/>
    <row r="885" s="11" customFormat="1" ht="12.75" customHeight="1"/>
    <row r="886" s="11" customFormat="1" ht="12.75" customHeight="1"/>
    <row r="887" s="11" customFormat="1" ht="12.75" customHeight="1"/>
    <row r="888" s="11" customFormat="1" ht="12.75" customHeight="1"/>
    <row r="889" s="11" customFormat="1" ht="12.75" customHeight="1"/>
    <row r="890" s="11" customFormat="1" ht="12.75" customHeight="1"/>
    <row r="891" s="11" customFormat="1" ht="12.75" customHeight="1"/>
    <row r="892" s="11" customFormat="1" ht="12.75" customHeight="1"/>
    <row r="893" s="11" customFormat="1" ht="12.75" customHeight="1"/>
    <row r="894" s="11" customFormat="1" ht="12.75" customHeight="1"/>
    <row r="895" s="11" customFormat="1" ht="12.75" customHeight="1"/>
    <row r="896" s="11" customFormat="1" ht="12.75" customHeight="1"/>
    <row r="897" s="11" customFormat="1" ht="12.75" customHeight="1"/>
    <row r="898" s="11" customFormat="1" ht="12.75" customHeight="1"/>
    <row r="899" s="11" customFormat="1" ht="12.75" customHeight="1"/>
    <row r="900" s="11" customFormat="1" ht="12.75" customHeight="1"/>
    <row r="901" s="11" customFormat="1" ht="12.75" customHeight="1"/>
    <row r="902" s="11" customFormat="1" ht="12.75" customHeight="1"/>
    <row r="903" s="11" customFormat="1" ht="12.75" customHeight="1"/>
    <row r="904" s="11" customFormat="1" ht="12.75" customHeight="1"/>
    <row r="905" s="11" customFormat="1" ht="12.75" customHeight="1"/>
    <row r="906" s="11" customFormat="1" ht="12.75" customHeight="1"/>
    <row r="907" s="11" customFormat="1" ht="12.75" customHeight="1"/>
    <row r="908" s="11" customFormat="1" ht="12.75" customHeight="1"/>
    <row r="909" s="11" customFormat="1" ht="12.75" customHeight="1"/>
    <row r="910" s="11" customFormat="1" ht="12.75" customHeight="1"/>
    <row r="911" s="11" customFormat="1" ht="12.75" customHeight="1"/>
    <row r="912" s="11" customFormat="1" ht="12.75" customHeight="1"/>
    <row r="913" s="11" customFormat="1" ht="12.75" customHeight="1"/>
    <row r="914" s="11" customFormat="1" ht="12.75" customHeight="1"/>
    <row r="915" s="11" customFormat="1" ht="12.75" customHeight="1"/>
    <row r="916" s="11" customFormat="1" ht="12.75" customHeight="1"/>
    <row r="917" s="11" customFormat="1" ht="12.75" customHeight="1"/>
    <row r="918" s="11" customFormat="1" ht="12.75" customHeight="1"/>
    <row r="919" s="11" customFormat="1" ht="12.75" customHeight="1"/>
    <row r="920" s="11" customFormat="1" ht="12.75" customHeight="1"/>
    <row r="921" s="11" customFormat="1" ht="12.75" customHeight="1"/>
    <row r="922" s="11" customFormat="1" ht="12.75" customHeight="1"/>
    <row r="923" s="11" customFormat="1" ht="12.75" customHeight="1"/>
    <row r="924" s="11" customFormat="1" ht="12.75" customHeight="1"/>
    <row r="925" s="11" customFormat="1" ht="12.75" customHeight="1"/>
    <row r="926" s="11" customFormat="1" ht="12.75" customHeight="1"/>
    <row r="927" s="11" customFormat="1" ht="12.75" customHeight="1"/>
    <row r="928" s="11" customFormat="1" ht="12.75" customHeight="1"/>
    <row r="929" s="11" customFormat="1" ht="12.75" customHeight="1"/>
    <row r="930" s="11" customFormat="1" ht="12.75" customHeight="1"/>
    <row r="931" s="11" customFormat="1" ht="12.75" customHeight="1"/>
    <row r="932" s="11" customFormat="1" ht="12.75" customHeight="1"/>
    <row r="933" s="11" customFormat="1" ht="12.75" customHeight="1"/>
    <row r="934" s="11" customFormat="1" ht="12.75" customHeight="1"/>
    <row r="935" s="11" customFormat="1" ht="12.75" customHeight="1"/>
    <row r="936" s="11" customFormat="1" ht="12.75" customHeight="1"/>
    <row r="937" s="11" customFormat="1" ht="12.75" customHeight="1"/>
    <row r="938" s="11" customFormat="1" ht="12.75" customHeight="1"/>
    <row r="939" s="11" customFormat="1" ht="12.75" customHeight="1"/>
    <row r="940" s="11" customFormat="1" ht="12.75" customHeight="1"/>
    <row r="941" s="11" customFormat="1" ht="12.75" customHeight="1"/>
    <row r="942" s="11" customFormat="1" ht="12.75" customHeight="1"/>
    <row r="943" s="11" customFormat="1" ht="12.75" customHeight="1"/>
    <row r="944" s="11" customFormat="1" ht="12.75" customHeight="1"/>
    <row r="945" s="11" customFormat="1" ht="12.75" customHeight="1"/>
    <row r="946" s="11" customFormat="1" ht="12.75" customHeight="1"/>
    <row r="947" s="11" customFormat="1" ht="12.75" customHeight="1"/>
    <row r="948" s="11" customFormat="1" ht="12.75" customHeight="1"/>
    <row r="949" s="11" customFormat="1" ht="12.75" customHeight="1"/>
    <row r="950" s="11" customFormat="1" ht="12.75" customHeight="1"/>
    <row r="951" s="11" customFormat="1" ht="12.75" customHeight="1"/>
    <row r="952" s="11" customFormat="1" ht="12.75" customHeight="1"/>
    <row r="953" s="11" customFormat="1" ht="12.75" customHeight="1"/>
    <row r="954" s="11" customFormat="1" ht="12.75" customHeight="1"/>
    <row r="955" s="11" customFormat="1" ht="12.75" customHeight="1"/>
    <row r="956" s="11" customFormat="1" ht="12.75" customHeight="1"/>
    <row r="957" s="11" customFormat="1" ht="12.75" customHeight="1"/>
    <row r="958" s="11" customFormat="1" ht="12.75" customHeight="1"/>
    <row r="959" s="11" customFormat="1" ht="12.75" customHeight="1"/>
    <row r="960" s="11" customFormat="1" ht="12.75" customHeight="1"/>
    <row r="961" s="11" customFormat="1" ht="12.75" customHeight="1"/>
    <row r="962" s="11" customFormat="1" ht="12.75" customHeight="1"/>
    <row r="963" s="11" customFormat="1" ht="12.75" customHeight="1"/>
    <row r="964" s="11" customFormat="1" ht="12.75" customHeight="1"/>
    <row r="965" s="11" customFormat="1" ht="12.75" customHeight="1"/>
    <row r="966" s="11" customFormat="1" ht="12.75" customHeight="1"/>
    <row r="967" s="11" customFormat="1" ht="12.75" customHeight="1"/>
    <row r="968" s="11" customFormat="1" ht="12.75" customHeight="1"/>
    <row r="969" s="11" customFormat="1" ht="12.75" customHeight="1"/>
    <row r="970" s="11" customFormat="1" ht="12.75" customHeight="1"/>
    <row r="971" s="11" customFormat="1" ht="12.75" customHeight="1"/>
    <row r="972" s="11" customFormat="1" ht="12.75" customHeight="1"/>
    <row r="973" s="11" customFormat="1" ht="12.75" customHeight="1"/>
    <row r="974" s="11" customFormat="1" ht="12.75" customHeight="1"/>
    <row r="975" s="11" customFormat="1" ht="12.75" customHeight="1"/>
    <row r="976" s="11" customFormat="1" ht="12.75" customHeight="1"/>
    <row r="977" s="11" customFormat="1" ht="12.75" customHeight="1"/>
    <row r="978" s="11" customFormat="1" ht="12.75" customHeight="1"/>
    <row r="979" s="11" customFormat="1" ht="12.75" customHeight="1"/>
    <row r="980" s="11" customFormat="1" ht="12.75" customHeight="1"/>
    <row r="981" s="11" customFormat="1" ht="12.75" customHeight="1"/>
    <row r="982" s="11" customFormat="1" ht="12.75" customHeight="1"/>
    <row r="983" s="11" customFormat="1" ht="12.75" customHeight="1"/>
    <row r="984" s="11" customFormat="1" ht="12.75" customHeight="1"/>
    <row r="985" s="11" customFormat="1" ht="12.75" customHeight="1"/>
    <row r="986" s="11" customFormat="1" ht="12.75" customHeight="1"/>
    <row r="987" s="11" customFormat="1" ht="12.75" customHeight="1"/>
    <row r="988" s="11" customFormat="1" ht="12.75" customHeight="1"/>
    <row r="989" s="11" customFormat="1" ht="12.75" customHeight="1"/>
    <row r="990" s="11" customFormat="1" ht="12.75" customHeight="1"/>
    <row r="991" s="11" customFormat="1" ht="12.75" customHeight="1"/>
    <row r="992" s="11" customFormat="1" ht="12.75" customHeight="1"/>
    <row r="993" s="11" customFormat="1" ht="12.75" customHeight="1"/>
    <row r="994" s="11" customFormat="1" ht="12.75" customHeight="1"/>
    <row r="995" s="11" customFormat="1" ht="12.75" customHeight="1"/>
    <row r="996" s="11" customFormat="1" ht="12.75" customHeight="1"/>
    <row r="997" s="11" customFormat="1" ht="12.75" customHeight="1"/>
    <row r="998" s="11" customFormat="1" ht="12.75" customHeight="1"/>
    <row r="999" s="11" customFormat="1" ht="12.75" customHeight="1"/>
    <row r="1000" s="11" customFormat="1" ht="12.75" customHeight="1"/>
    <row r="1001" s="11" customFormat="1" ht="12.75" customHeight="1"/>
    <row r="1002" s="11" customFormat="1" ht="12.75" customHeight="1"/>
    <row r="1003" s="11" customFormat="1" ht="12.75" customHeight="1"/>
    <row r="1004" s="11" customFormat="1" ht="12.75" customHeight="1"/>
    <row r="1005" s="11" customFormat="1" ht="12.75" customHeight="1"/>
    <row r="1006" s="11" customFormat="1" ht="12.75" customHeight="1"/>
    <row r="1007" s="11" customFormat="1" ht="12.75" customHeight="1"/>
    <row r="1008" s="11" customFormat="1" ht="12.75" customHeight="1"/>
    <row r="1009" s="11" customFormat="1" ht="12.75" customHeight="1"/>
    <row r="1010" s="11" customFormat="1" ht="12.75" customHeight="1"/>
    <row r="1011" s="11" customFormat="1" ht="12.75" customHeight="1"/>
    <row r="1012" s="11" customFormat="1" ht="12.75" customHeight="1"/>
    <row r="1013" s="11" customFormat="1" ht="12.75" customHeight="1"/>
    <row r="1014" s="11" customFormat="1" ht="12.75" customHeight="1"/>
    <row r="1015" s="11" customFormat="1" ht="12.75" customHeight="1"/>
    <row r="1016" s="11" customFormat="1" ht="12.75" customHeight="1"/>
    <row r="1017" s="11" customFormat="1" ht="12.75" customHeight="1"/>
    <row r="1018" s="11" customFormat="1" ht="12.75" customHeight="1"/>
    <row r="1019" s="11" customFormat="1" ht="12.75" customHeight="1"/>
    <row r="1020" s="11" customFormat="1" ht="12.75" customHeight="1"/>
    <row r="1021" s="11" customFormat="1" ht="12.75" customHeight="1"/>
    <row r="1022" s="11" customFormat="1" ht="12.75" customHeight="1"/>
    <row r="1023" s="11" customFormat="1" ht="12.75" customHeight="1"/>
    <row r="1024" s="11" customFormat="1" ht="12.75" customHeight="1"/>
  </sheetData>
  <mergeCells count="62">
    <mergeCell ref="H151:H153"/>
    <mergeCell ref="I151:I153"/>
    <mergeCell ref="H155:H156"/>
    <mergeCell ref="I155:I156"/>
    <mergeCell ref="H172:H173"/>
    <mergeCell ref="H158:H161"/>
    <mergeCell ref="I158:I161"/>
    <mergeCell ref="H163:H165"/>
    <mergeCell ref="I163:I165"/>
    <mergeCell ref="H167:H170"/>
    <mergeCell ref="H126:H128"/>
    <mergeCell ref="I126:I128"/>
    <mergeCell ref="H143:H145"/>
    <mergeCell ref="I143:I145"/>
    <mergeCell ref="B150:G150"/>
    <mergeCell ref="H111:H114"/>
    <mergeCell ref="I111:I114"/>
    <mergeCell ref="H116:H119"/>
    <mergeCell ref="I116:I119"/>
    <mergeCell ref="H121:H124"/>
    <mergeCell ref="I121:I124"/>
    <mergeCell ref="H97:H98"/>
    <mergeCell ref="I97:I98"/>
    <mergeCell ref="B105:E105"/>
    <mergeCell ref="H106:H109"/>
    <mergeCell ref="I106:I109"/>
    <mergeCell ref="B51:G51"/>
    <mergeCell ref="H60:H63"/>
    <mergeCell ref="I60:I63"/>
    <mergeCell ref="I172:I173"/>
    <mergeCell ref="I167:I170"/>
    <mergeCell ref="H69:H70"/>
    <mergeCell ref="I69:I70"/>
    <mergeCell ref="H72:H73"/>
    <mergeCell ref="I72:I73"/>
    <mergeCell ref="B80:G80"/>
    <mergeCell ref="H81:H83"/>
    <mergeCell ref="I81:I83"/>
    <mergeCell ref="H85:H88"/>
    <mergeCell ref="I85:I88"/>
    <mergeCell ref="H93:H95"/>
    <mergeCell ref="I93:I95"/>
    <mergeCell ref="H22:H23"/>
    <mergeCell ref="I22:I23"/>
    <mergeCell ref="H27:H28"/>
    <mergeCell ref="I27:I28"/>
    <mergeCell ref="B33:G33"/>
    <mergeCell ref="C11:E11"/>
    <mergeCell ref="B12:C12"/>
    <mergeCell ref="B13:C13"/>
    <mergeCell ref="B16:E16"/>
    <mergeCell ref="B19:G19"/>
    <mergeCell ref="C6:H6"/>
    <mergeCell ref="C7:G7"/>
    <mergeCell ref="C8:H8"/>
    <mergeCell ref="C9:H9"/>
    <mergeCell ref="C10:H10"/>
    <mergeCell ref="B2:G2"/>
    <mergeCell ref="H2:I2"/>
    <mergeCell ref="H3:I3"/>
    <mergeCell ref="C4:E4"/>
    <mergeCell ref="C5:G5"/>
  </mergeCells>
  <phoneticPr fontId="56" type="noConversion"/>
  <hyperlinks>
    <hyperlink ref="H2" r:id="rId1"/>
    <hyperlink ref="I2" r:id="rId2" display="http://www.educause.edu/eli/initiatives/learning-space-rating-system"/>
  </hyperlinks>
  <pageMargins left="0.75" right="0.75" top="1" bottom="1" header="0.5" footer="0.5"/>
  <pageSetup scale="89" fitToHeight="5" orientation="landscape" horizontalDpi="4294967292" verticalDpi="4294967292"/>
  <drawing r:id="rId3"/>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U19"/>
  <sheetViews>
    <sheetView workbookViewId="0">
      <selection activeCell="J9" sqref="J9"/>
    </sheetView>
  </sheetViews>
  <sheetFormatPr baseColWidth="10" defaultColWidth="17.1640625" defaultRowHeight="12.75" customHeight="1" x14ac:dyDescent="0"/>
  <cols>
    <col min="1" max="1" width="2.1640625" style="11" customWidth="1"/>
    <col min="2" max="2" width="31.6640625" style="11" customWidth="1"/>
    <col min="3" max="3" width="17.1640625" style="11"/>
    <col min="4" max="4" width="0.1640625" style="11" customWidth="1"/>
    <col min="5" max="5" width="17.1640625" style="11"/>
    <col min="6" max="6" width="0.1640625" style="11" customWidth="1"/>
    <col min="7" max="7" width="4.1640625" style="11" customWidth="1"/>
    <col min="8" max="8" width="12.5" style="11" customWidth="1"/>
    <col min="9" max="9" width="9.5" style="11" customWidth="1"/>
    <col min="10" max="16384" width="17.1640625" style="11"/>
  </cols>
  <sheetData>
    <row r="2" spans="1:125" customFormat="1" ht="15">
      <c r="A2" s="11"/>
      <c r="B2" s="148" t="s">
        <v>164</v>
      </c>
      <c r="C2" s="149"/>
      <c r="D2" s="149"/>
      <c r="E2" s="149"/>
      <c r="F2" s="88"/>
      <c r="G2" s="88"/>
      <c r="H2" s="88"/>
      <c r="I2" s="113" t="s">
        <v>165</v>
      </c>
      <c r="J2" s="150"/>
      <c r="K2" s="98"/>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row>
    <row r="3" spans="1:125" customFormat="1" ht="12.75" customHeight="1">
      <c r="A3" s="11"/>
      <c r="B3" s="89"/>
      <c r="C3" s="151"/>
      <c r="D3" s="151"/>
      <c r="E3" s="151"/>
      <c r="F3" s="62"/>
      <c r="G3" s="62"/>
      <c r="H3" s="62"/>
      <c r="I3" s="153" t="s">
        <v>1</v>
      </c>
      <c r="J3" s="154"/>
      <c r="K3" s="98"/>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row>
    <row r="4" spans="1:125" customFormat="1" ht="26" customHeight="1">
      <c r="A4" s="11"/>
      <c r="B4" s="90" t="s">
        <v>8</v>
      </c>
      <c r="C4" s="152" t="str">
        <f>'LSRS Credits and Scoresheet'!E12</f>
        <v>&lt;insert building name&gt;</v>
      </c>
      <c r="D4" s="152"/>
      <c r="E4" s="152"/>
      <c r="F4" s="1"/>
      <c r="G4" s="78"/>
      <c r="H4" s="78"/>
      <c r="I4" s="78"/>
      <c r="J4" s="91"/>
      <c r="K4" s="98"/>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row>
    <row r="5" spans="1:125" customFormat="1" ht="26" customHeight="1">
      <c r="A5" s="11"/>
      <c r="B5" s="90" t="s">
        <v>12</v>
      </c>
      <c r="C5" s="152" t="str">
        <f>'LSRS Credits and Scoresheet'!E13</f>
        <v>&lt;insert room #&gt;</v>
      </c>
      <c r="D5" s="152"/>
      <c r="E5" s="152"/>
      <c r="F5" s="1"/>
      <c r="G5" s="78"/>
      <c r="H5" s="78"/>
      <c r="I5" s="78"/>
      <c r="J5" s="91"/>
      <c r="K5" s="98"/>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row>
    <row r="6" spans="1:125" customFormat="1" ht="12.75" customHeight="1">
      <c r="A6" s="11"/>
      <c r="B6" s="92"/>
      <c r="C6" s="99"/>
      <c r="D6" s="79"/>
      <c r="E6" s="79"/>
      <c r="F6" s="62"/>
      <c r="G6" s="62"/>
      <c r="H6" s="144" t="s">
        <v>166</v>
      </c>
      <c r="I6" s="144"/>
      <c r="J6" s="145"/>
      <c r="K6" s="98"/>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row>
    <row r="7" spans="1:125" customFormat="1" ht="12.75" customHeight="1">
      <c r="A7" s="11"/>
      <c r="B7" s="19"/>
      <c r="C7" s="100"/>
      <c r="D7" s="62"/>
      <c r="E7" s="62"/>
      <c r="F7" s="62"/>
      <c r="G7" s="62"/>
      <c r="H7" s="146" t="s">
        <v>167</v>
      </c>
      <c r="I7" s="146"/>
      <c r="J7" s="147"/>
      <c r="K7" s="98"/>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row>
    <row r="8" spans="1:125" customFormat="1" ht="12.75" customHeight="1">
      <c r="A8" s="11"/>
      <c r="B8" s="93"/>
      <c r="C8" s="101" t="s">
        <v>168</v>
      </c>
      <c r="D8" s="78"/>
      <c r="E8" s="80" t="s">
        <v>169</v>
      </c>
      <c r="F8" s="78"/>
      <c r="G8" s="80"/>
      <c r="H8" s="78" t="s">
        <v>28</v>
      </c>
      <c r="I8" s="78" t="s">
        <v>170</v>
      </c>
      <c r="J8" s="91" t="s">
        <v>171</v>
      </c>
      <c r="K8" s="98"/>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row>
    <row r="9" spans="1:125" customFormat="1" ht="12.75" customHeight="1">
      <c r="A9" s="11"/>
      <c r="B9" s="19" t="s">
        <v>172</v>
      </c>
      <c r="C9" s="62">
        <f>'LSRS Credits and Scoresheet'!H31</f>
        <v>5</v>
      </c>
      <c r="D9" s="62"/>
      <c r="E9" s="81">
        <v>10</v>
      </c>
      <c r="F9" s="62"/>
      <c r="G9" s="82"/>
      <c r="H9" s="83">
        <f>'LSRS Credits and Scoresheet'!I31</f>
        <v>0</v>
      </c>
      <c r="I9" s="84">
        <f t="shared" ref="I9:I14" si="0">H9/C9</f>
        <v>0</v>
      </c>
      <c r="J9" s="94">
        <f t="shared" ref="J9:J14" si="1">I9*E9</f>
        <v>0</v>
      </c>
      <c r="K9" s="98"/>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row>
    <row r="10" spans="1:125" customFormat="1" ht="12.75" customHeight="1">
      <c r="A10" s="11"/>
      <c r="B10" s="19" t="s">
        <v>173</v>
      </c>
      <c r="C10" s="62">
        <f>'LSRS Credits and Scoresheet'!H49</f>
        <v>9</v>
      </c>
      <c r="D10" s="62"/>
      <c r="E10" s="81">
        <v>15</v>
      </c>
      <c r="F10" s="62"/>
      <c r="G10" s="82"/>
      <c r="H10" s="83">
        <f>'LSRS Credits and Scoresheet'!I49</f>
        <v>0</v>
      </c>
      <c r="I10" s="84">
        <f t="shared" si="0"/>
        <v>0</v>
      </c>
      <c r="J10" s="94">
        <f t="shared" si="1"/>
        <v>0</v>
      </c>
      <c r="K10" s="98"/>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row>
    <row r="11" spans="1:125" customFormat="1" ht="12.75" customHeight="1">
      <c r="A11" s="11"/>
      <c r="B11" s="19" t="s">
        <v>174</v>
      </c>
      <c r="C11" s="62">
        <f>'LSRS Credits and Scoresheet'!H78</f>
        <v>14</v>
      </c>
      <c r="D11" s="62"/>
      <c r="E11" s="81">
        <v>15</v>
      </c>
      <c r="F11" s="62"/>
      <c r="G11" s="82"/>
      <c r="H11" s="83">
        <f>'LSRS Credits and Scoresheet'!I78</f>
        <v>0</v>
      </c>
      <c r="I11" s="84">
        <f t="shared" si="0"/>
        <v>0</v>
      </c>
      <c r="J11" s="94">
        <f t="shared" si="1"/>
        <v>0</v>
      </c>
      <c r="K11" s="98"/>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row>
    <row r="12" spans="1:125" customFormat="1" ht="12.75" customHeight="1">
      <c r="A12" s="11"/>
      <c r="B12" s="19" t="s">
        <v>175</v>
      </c>
      <c r="C12" s="62">
        <f>'LSRS Credits and Scoresheet'!H103</f>
        <v>8</v>
      </c>
      <c r="D12" s="62"/>
      <c r="E12" s="81">
        <v>20</v>
      </c>
      <c r="F12" s="62"/>
      <c r="G12" s="82"/>
      <c r="H12" s="83">
        <f>'LSRS Credits and Scoresheet'!I103</f>
        <v>0</v>
      </c>
      <c r="I12" s="84">
        <f t="shared" si="0"/>
        <v>0</v>
      </c>
      <c r="J12" s="94">
        <f t="shared" si="1"/>
        <v>0</v>
      </c>
      <c r="K12" s="98"/>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row>
    <row r="13" spans="1:125" customFormat="1" ht="12.75" customHeight="1">
      <c r="A13" s="11"/>
      <c r="B13" s="19" t="s">
        <v>176</v>
      </c>
      <c r="C13" s="62">
        <f>'LSRS Credits and Scoresheet'!H148</f>
        <v>16</v>
      </c>
      <c r="D13" s="62"/>
      <c r="E13" s="62">
        <v>20</v>
      </c>
      <c r="F13" s="62"/>
      <c r="G13" s="62"/>
      <c r="H13" s="83">
        <f>'LSRS Credits and Scoresheet'!I148</f>
        <v>0</v>
      </c>
      <c r="I13" s="84">
        <f t="shared" si="0"/>
        <v>0</v>
      </c>
      <c r="J13" s="94">
        <f t="shared" si="1"/>
        <v>0</v>
      </c>
      <c r="K13" s="98"/>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row>
    <row r="14" spans="1:125" customFormat="1" ht="12.75" customHeight="1">
      <c r="A14" s="11"/>
      <c r="B14" s="19" t="s">
        <v>177</v>
      </c>
      <c r="C14" s="62">
        <f>'LSRS Credits and Scoresheet'!H181</f>
        <v>11</v>
      </c>
      <c r="D14" s="62"/>
      <c r="E14" s="81">
        <v>20</v>
      </c>
      <c r="F14" s="62"/>
      <c r="G14" s="82"/>
      <c r="H14" s="83">
        <f>'LSRS Credits and Scoresheet'!I181</f>
        <v>0</v>
      </c>
      <c r="I14" s="84">
        <f t="shared" si="0"/>
        <v>0</v>
      </c>
      <c r="J14" s="94">
        <f t="shared" si="1"/>
        <v>0</v>
      </c>
      <c r="K14" s="98"/>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row>
    <row r="15" spans="1:125" customFormat="1" ht="12.75" customHeight="1">
      <c r="A15" s="11"/>
      <c r="B15" s="19"/>
      <c r="C15" s="62"/>
      <c r="D15" s="62"/>
      <c r="E15" s="62"/>
      <c r="F15" s="62"/>
      <c r="G15" s="62"/>
      <c r="H15" s="62"/>
      <c r="I15" s="62"/>
      <c r="J15" s="26"/>
      <c r="K15" s="98"/>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row>
    <row r="16" spans="1:125" customFormat="1" ht="12.75" customHeight="1">
      <c r="A16" s="11"/>
      <c r="B16" s="89"/>
      <c r="C16" s="10"/>
      <c r="D16" s="10"/>
      <c r="E16" s="10"/>
      <c r="F16" s="10"/>
      <c r="G16" s="10"/>
      <c r="H16" s="10"/>
      <c r="I16" s="10"/>
      <c r="J16" s="95"/>
      <c r="K16" s="98"/>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row>
    <row r="17" spans="1:125" customFormat="1" ht="26" customHeight="1">
      <c r="A17" s="11"/>
      <c r="B17" s="96" t="s">
        <v>178</v>
      </c>
      <c r="C17" s="79">
        <f>SUM(C9:C14)</f>
        <v>63</v>
      </c>
      <c r="D17" s="79"/>
      <c r="E17" s="79">
        <f>SUM(E9:E15)</f>
        <v>100</v>
      </c>
      <c r="F17" s="79"/>
      <c r="G17" s="79"/>
      <c r="H17" s="79"/>
      <c r="I17" s="79"/>
      <c r="J17" s="97">
        <f>SUM(J9:J14)</f>
        <v>0</v>
      </c>
      <c r="K17" s="98"/>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row>
    <row r="18" spans="1:125" customFormat="1" ht="12.75" customHeight="1">
      <c r="A18" s="11"/>
      <c r="B18" s="85"/>
      <c r="C18" s="86"/>
      <c r="D18" s="86"/>
      <c r="E18" s="86"/>
      <c r="F18" s="86"/>
      <c r="G18" s="86"/>
      <c r="H18" s="86"/>
      <c r="I18" s="86"/>
      <c r="J18" s="87"/>
      <c r="K18" s="98"/>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row>
    <row r="19" spans="1:125" ht="12.75" customHeight="1">
      <c r="K19" s="98"/>
    </row>
  </sheetData>
  <mergeCells count="8">
    <mergeCell ref="H6:J6"/>
    <mergeCell ref="H7:J7"/>
    <mergeCell ref="B2:E2"/>
    <mergeCell ref="I2:J2"/>
    <mergeCell ref="C3:E3"/>
    <mergeCell ref="C4:E4"/>
    <mergeCell ref="C5:E5"/>
    <mergeCell ref="I3:J3"/>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LSRS Credits and Scoresheet</vt:lpstr>
      <vt:lpstr>LSRS Score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Tasha Patterson</dc:creator>
  <cp:lastModifiedBy>Malcolm Brown</cp:lastModifiedBy>
  <dcterms:created xsi:type="dcterms:W3CDTF">2013-07-31T12:36:18Z</dcterms:created>
  <dcterms:modified xsi:type="dcterms:W3CDTF">2013-10-11T12:37:00Z</dcterms:modified>
</cp:coreProperties>
</file>