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007"/>
  <workbookPr autoCompressPictures="0"/>
  <bookViews>
    <workbookView xWindow="2520" yWindow="1240" windowWidth="25600" windowHeight="15540" tabRatio="500"/>
  </bookViews>
  <sheets>
    <sheet name="LSRS Credits and Scoresheet" sheetId="1" r:id="rId1"/>
    <sheet name="LSRS Score Summary" sheetId="2" r:id="rId2"/>
    <sheet name="Embedded Photos" sheetId="3" r:id="rId3"/>
  </sheets>
  <definedNames>
    <definedName name="_xlnm.Print_Area" localSheetId="2">'Embedded Photos'!$A$1:$J$60</definedName>
    <definedName name="_xlnm.Print_Area" localSheetId="0">'LSRS Credits and Scoresheet'!$A$1:$G$86</definedName>
    <definedName name="_xlnm.Print_Area" localSheetId="1">'LSRS Score Summary'!$A$1:$K$44</definedName>
    <definedName name="_xlnm.Print_Titles" localSheetId="0">'LSRS Credits and Scoresheet'!$17:$17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7" i="3" l="1"/>
  <c r="C6" i="3"/>
  <c r="C5" i="3"/>
  <c r="F24" i="1"/>
  <c r="I13" i="2"/>
  <c r="E24" i="1"/>
  <c r="D13" i="2"/>
  <c r="J13" i="2"/>
  <c r="K13" i="2"/>
  <c r="F34" i="1"/>
  <c r="I14" i="2"/>
  <c r="E34" i="1"/>
  <c r="D14" i="2"/>
  <c r="J14" i="2"/>
  <c r="K14" i="2"/>
  <c r="F56" i="1"/>
  <c r="I16" i="2"/>
  <c r="E56" i="1"/>
  <c r="D16" i="2"/>
  <c r="J16" i="2"/>
  <c r="K16" i="2"/>
  <c r="F73" i="1"/>
  <c r="I17" i="2"/>
  <c r="E73" i="1"/>
  <c r="D17" i="2"/>
  <c r="J17" i="2"/>
  <c r="K17" i="2"/>
  <c r="F85" i="1"/>
  <c r="I18" i="2"/>
  <c r="E85" i="1"/>
  <c r="D18" i="2"/>
  <c r="J18" i="2"/>
  <c r="K18" i="2"/>
  <c r="F45" i="1"/>
  <c r="I15" i="2"/>
  <c r="E45" i="1"/>
  <c r="D15" i="2"/>
  <c r="J15" i="2"/>
  <c r="K15" i="2"/>
  <c r="K20" i="2"/>
  <c r="C6" i="2"/>
  <c r="K7" i="2"/>
  <c r="K8" i="2"/>
  <c r="K9" i="2"/>
  <c r="K6" i="2"/>
  <c r="C9" i="2"/>
  <c r="C8" i="2"/>
  <c r="C7" i="2"/>
  <c r="F20" i="2"/>
  <c r="D20" i="2"/>
</calcChain>
</file>

<file path=xl/sharedStrings.xml><?xml version="1.0" encoding="utf-8"?>
<sst xmlns="http://schemas.openxmlformats.org/spreadsheetml/2006/main" count="248" uniqueCount="170">
  <si>
    <t>Instructions</t>
  </si>
  <si>
    <t>Review the rating system so you have a sense of the criteria for which you can receive credits.</t>
  </si>
  <si>
    <t>&lt;insert building name&gt;</t>
  </si>
  <si>
    <t>Section</t>
  </si>
  <si>
    <t>Criterion</t>
  </si>
  <si>
    <t>Sub-criterion</t>
  </si>
  <si>
    <t>Section 1. Integration with Campus Context</t>
  </si>
  <si>
    <t>ICC</t>
  </si>
  <si>
    <t>Provide evidence of alignment</t>
  </si>
  <si>
    <t>Innovation in Integrating Learning Spaces with Campus Context</t>
  </si>
  <si>
    <t>Section 2. Planning Process</t>
  </si>
  <si>
    <t>PP</t>
  </si>
  <si>
    <t>Pilots and Prototypes</t>
  </si>
  <si>
    <t>Learning Space as a Teaching Tool</t>
  </si>
  <si>
    <t>Evaluation Plan</t>
  </si>
  <si>
    <t>Dissemination of Findings</t>
  </si>
  <si>
    <t>SO</t>
  </si>
  <si>
    <t>Support</t>
  </si>
  <si>
    <t>Space Orientation and Training</t>
  </si>
  <si>
    <t>Training of Support Team</t>
  </si>
  <si>
    <t>Faculty Development</t>
  </si>
  <si>
    <t>Sustainability of Operations</t>
  </si>
  <si>
    <t>Diverse patterns of use</t>
  </si>
  <si>
    <t>Scheduling Systems</t>
  </si>
  <si>
    <t>Innovation in Support and Operations</t>
  </si>
  <si>
    <t>Section 4. Environmental Quality</t>
  </si>
  <si>
    <t>EQ</t>
  </si>
  <si>
    <t>Innovation in Environmental Quality</t>
  </si>
  <si>
    <t>Section 5. Layout and Furnishings</t>
  </si>
  <si>
    <t>LF</t>
  </si>
  <si>
    <t>Movement Through Space</t>
  </si>
  <si>
    <t>Seating Density</t>
  </si>
  <si>
    <t>Furnishings Layout</t>
  </si>
  <si>
    <t>Movable Partitions</t>
  </si>
  <si>
    <t>Transparency</t>
  </si>
  <si>
    <t>Writable Surfaces</t>
  </si>
  <si>
    <t>Physical Storage</t>
  </si>
  <si>
    <t>Innovation in Layout and Furnishings</t>
  </si>
  <si>
    <t>Section 6. Technology and Tools</t>
  </si>
  <si>
    <t>TT</t>
  </si>
  <si>
    <t>Electrical Power</t>
  </si>
  <si>
    <t>Network Connectivity</t>
  </si>
  <si>
    <t>Visual Displays</t>
  </si>
  <si>
    <t>Sound Amplification</t>
  </si>
  <si>
    <t>Audio/Visual Interface and Control</t>
  </si>
  <si>
    <t>Distributed Interactivity</t>
  </si>
  <si>
    <t>Session Capture / Access</t>
  </si>
  <si>
    <t>Integration with Campus Context</t>
  </si>
  <si>
    <t>Environmental Quality</t>
  </si>
  <si>
    <t>Credit Number</t>
  </si>
  <si>
    <t>Room Assessment Total</t>
  </si>
  <si>
    <t>Building:</t>
  </si>
  <si>
    <t>Room Number:</t>
  </si>
  <si>
    <t xml:space="preserve">ICC  </t>
  </si>
  <si>
    <t xml:space="preserve">PDP </t>
  </si>
  <si>
    <t>Planning &amp; Design Process</t>
  </si>
  <si>
    <t xml:space="preserve">SO  </t>
  </si>
  <si>
    <t>Support &amp; Operations</t>
  </si>
  <si>
    <t xml:space="preserve">EQ  </t>
  </si>
  <si>
    <t xml:space="preserve">LF  </t>
  </si>
  <si>
    <t>Layout &amp; Furnishings</t>
  </si>
  <si>
    <t xml:space="preserve">TT </t>
  </si>
  <si>
    <t xml:space="preserve"> Technology &amp; Tools</t>
  </si>
  <si>
    <t xml:space="preserve">Choose the spaces you wish to rate. </t>
  </si>
  <si>
    <r>
      <t xml:space="preserve">Make a copy of this spreadsheet file for each space to be rated. Name one copy for each space using the </t>
    </r>
    <r>
      <rPr>
        <i/>
        <sz val="10"/>
        <color rgb="FF000000"/>
        <rFont val="Arial"/>
      </rPr>
      <t xml:space="preserve">file </t>
    </r>
    <r>
      <rPr>
        <i/>
        <sz val="10"/>
        <color rgb="FF000000"/>
        <rFont val="Arial"/>
      </rPr>
      <t>naming convention</t>
    </r>
    <r>
      <rPr>
        <i/>
        <sz val="10"/>
        <color rgb="FF000000"/>
        <rFont val="Arial"/>
      </rPr>
      <t>: institution</t>
    </r>
    <r>
      <rPr>
        <i/>
        <sz val="10"/>
        <color rgb="FF000000"/>
        <rFont val="Arial"/>
      </rPr>
      <t xml:space="preserve"> name_building_roomnumber_MMDDYYYY</t>
    </r>
  </si>
  <si>
    <t>Institution:</t>
  </si>
  <si>
    <t>Alignment with Campus Academic Strategy</t>
  </si>
  <si>
    <r>
      <t>Integration w</t>
    </r>
    <r>
      <rPr>
        <sz val="10"/>
        <color rgb="FF000000"/>
        <rFont val="Arial"/>
      </rPr>
      <t>ith</t>
    </r>
    <r>
      <rPr>
        <sz val="10"/>
        <color rgb="FF000000"/>
        <rFont val="Arial"/>
      </rPr>
      <t xml:space="preserve"> </t>
    </r>
    <r>
      <rPr>
        <sz val="10"/>
        <color rgb="FF000000"/>
        <rFont val="Arial"/>
      </rPr>
      <t>L</t>
    </r>
    <r>
      <rPr>
        <sz val="10"/>
        <color rgb="FF000000"/>
        <rFont val="Arial"/>
      </rPr>
      <t xml:space="preserve">earning </t>
    </r>
    <r>
      <rPr>
        <sz val="10"/>
        <color rgb="FF000000"/>
        <rFont val="Arial"/>
      </rPr>
      <t>S</t>
    </r>
    <r>
      <rPr>
        <sz val="10"/>
        <color rgb="FF000000"/>
        <rFont val="Arial"/>
      </rPr>
      <t xml:space="preserve">pace </t>
    </r>
    <r>
      <rPr>
        <sz val="10"/>
        <color rgb="FF000000"/>
        <rFont val="Arial"/>
      </rPr>
      <t>M</t>
    </r>
    <r>
      <rPr>
        <sz val="10"/>
        <color rgb="FF000000"/>
        <rFont val="Arial"/>
      </rPr>
      <t xml:space="preserve">aster </t>
    </r>
    <r>
      <rPr>
        <sz val="10"/>
        <color rgb="FF000000"/>
        <rFont val="Arial"/>
      </rPr>
      <t>P</t>
    </r>
    <r>
      <rPr>
        <sz val="10"/>
        <color rgb="FF000000"/>
        <rFont val="Arial"/>
      </rPr>
      <t>lan</t>
    </r>
  </si>
  <si>
    <t>Compatibility with Technology Strategic Plan</t>
  </si>
  <si>
    <t>Committment to Evidence-Based Research and Assessment</t>
  </si>
  <si>
    <t>Campus assessment plan</t>
  </si>
  <si>
    <t>Provide evidence of initiatives</t>
  </si>
  <si>
    <t>Stakeholder Engagement</t>
  </si>
  <si>
    <t>Document engagement process</t>
  </si>
  <si>
    <t>Best Practices in Planning and Design</t>
  </si>
  <si>
    <t>Provide evidence of testing through pilot projects</t>
  </si>
  <si>
    <t>Make findings available</t>
  </si>
  <si>
    <t>Innovation in Planning and Design</t>
  </si>
  <si>
    <t>Provide evidence of innovation</t>
  </si>
  <si>
    <t>Create internal training program</t>
  </si>
  <si>
    <t>Scheduling system to align space with needs</t>
  </si>
  <si>
    <t>Daylight</t>
  </si>
  <si>
    <t>Environment Stimulation</t>
  </si>
  <si>
    <t>Acoustic Quality</t>
  </si>
  <si>
    <t>Thermal Comfort</t>
  </si>
  <si>
    <t>Lighting Control</t>
  </si>
  <si>
    <t>Interior Visibility</t>
  </si>
  <si>
    <t>Views to Exterior</t>
  </si>
  <si>
    <t>Section 3. Support and Operations</t>
  </si>
  <si>
    <t>Access to daylight</t>
  </si>
  <si>
    <t xml:space="preserve">Views to exterior </t>
  </si>
  <si>
    <t>Zoned and preset lighting controls</t>
  </si>
  <si>
    <t>Comply with ASHRAE Standards AND provide thermal controls</t>
  </si>
  <si>
    <t>Evaluate the potential for the space</t>
  </si>
  <si>
    <t>Education opportunities for faculty OR online resources OR instructional consultation</t>
  </si>
  <si>
    <t>Provide regularly scheduled user orientations OR online tutorials</t>
  </si>
  <si>
    <t>Provide ability to contact support personnel OR monitor remotely OR provide documentation in the space or online.</t>
  </si>
  <si>
    <t>Create a resource management plan AND a process to update it</t>
  </si>
  <si>
    <t>65% Utilization in 45 hours/week AND user access to space at off hours</t>
  </si>
  <si>
    <t>Comply with ANSI (American National Standards Institute) standards AND design to equate listening experience of nearest and farthest occupant</t>
  </si>
  <si>
    <r>
      <t xml:space="preserve">Provide evidence of </t>
    </r>
    <r>
      <rPr>
        <sz val="10"/>
        <color rgb="FF000000"/>
        <rFont val="Arial"/>
      </rPr>
      <t>user perceptions</t>
    </r>
  </si>
  <si>
    <t>Good sightlines for all participants for one of 4 types of spaces:  Discussion-focused spaces, Presentation-focused spaces, Team-based spaces, or Versatile spaces</t>
  </si>
  <si>
    <t>Room No:</t>
  </si>
  <si>
    <t>Provide documentation of consultation on best practices OR provide documentation linking design strategies with best practices</t>
  </si>
  <si>
    <t>Develop course or curriculum related to space, OR conduct faculty development in the space</t>
  </si>
  <si>
    <t>Proximities within Space</t>
  </si>
  <si>
    <t>Provide for easy movement through space for the applicable room type</t>
  </si>
  <si>
    <t>Optimize access among people, displays and writable surfaces for the applicable room type: Discussion-focused spaces, Presentation-focused spaces, Team-based spaces, or Versatile spaces</t>
  </si>
  <si>
    <t>Layout to ensure wide range of activities for the applicable room type</t>
  </si>
  <si>
    <t>Furniture Configuration Movability</t>
  </si>
  <si>
    <t>Furniture that is easily movable</t>
  </si>
  <si>
    <t>Work Surface</t>
  </si>
  <si>
    <t>Sufficient area per seat for multiple uses</t>
  </si>
  <si>
    <t>Furniture Comfort and Durability</t>
  </si>
  <si>
    <t>Furniture comfortable for extended periods</t>
  </si>
  <si>
    <t>Built-in movable wall system OR a movable panel system for users to subdivide the space</t>
  </si>
  <si>
    <t>Views through the building from circulation areas OR transparent vision panels for view out of/into the space OR means to showcase products of learnig activities in the room</t>
  </si>
  <si>
    <t>Access to Adjacent Informal Learning Areas</t>
  </si>
  <si>
    <t>Intersperse informal and formal spaces OR provide sliding doors or movable walls to connect with activities in adjacent spaces</t>
  </si>
  <si>
    <t>Writable surface/display for presenter visible to all OR multiple surfaces/displays</t>
  </si>
  <si>
    <t>Walk-in storage room OR enclosed closet OR lockable cabinet within room</t>
  </si>
  <si>
    <t>Future Proofing</t>
  </si>
  <si>
    <t>Evidence that infrastructure can support changing uses over time</t>
  </si>
  <si>
    <t>Evidence of innovation</t>
  </si>
  <si>
    <t>Innovation in Technology and Tools</t>
  </si>
  <si>
    <t>Convenient access to power for all participants</t>
  </si>
  <si>
    <t>Connectivity and bandwidth appropriate to uses</t>
  </si>
  <si>
    <t>For extra point: additional displays provided, fixed or mobile</t>
  </si>
  <si>
    <t>Sound amplification/speech reinforcement system if needed for equal access</t>
  </si>
  <si>
    <t>Control system with presets and custom controls</t>
  </si>
  <si>
    <t>Distributed participants can perceive each other's actions and work collaboratively to share, annotate and display information</t>
  </si>
  <si>
    <t>Single display providing multiple input methods</t>
  </si>
  <si>
    <t>Capture presenter image, audio and content, and have ability to record whiteboard/blackboard annotations</t>
  </si>
  <si>
    <r>
      <t xml:space="preserve">For each room's total points on each of the six sections and rating, go to the LSRS Score </t>
    </r>
    <r>
      <rPr>
        <i/>
        <sz val="10"/>
        <color rgb="FF000000"/>
        <rFont val="Arial"/>
      </rPr>
      <t xml:space="preserve">Summary Sheet </t>
    </r>
    <r>
      <rPr>
        <i/>
        <sz val="10"/>
        <color rgb="FF000000"/>
        <rFont val="Arial"/>
      </rPr>
      <t>(second tab), which is populated with the values from the earned points column, according to the weighting of sections shown.</t>
    </r>
  </si>
  <si>
    <t>Discussion-focused space</t>
  </si>
  <si>
    <t>Presentation-focused space</t>
  </si>
  <si>
    <t>Team-based space</t>
  </si>
  <si>
    <t>Versatile space</t>
  </si>
  <si>
    <t>Check one:</t>
  </si>
  <si>
    <t>Room Information:</t>
  </si>
  <si>
    <t>Notes:</t>
  </si>
  <si>
    <r>
      <t xml:space="preserve">Learning Space Rating System </t>
    </r>
    <r>
      <rPr>
        <sz val="14"/>
        <color rgb="FF000000"/>
        <rFont val="Arial"/>
      </rPr>
      <t>| Scoresheet</t>
    </r>
  </si>
  <si>
    <r>
      <t xml:space="preserve">Learning Space Rating System </t>
    </r>
    <r>
      <rPr>
        <sz val="14"/>
        <color rgb="FF000000"/>
        <rFont val="Arial"/>
      </rPr>
      <t>| Score Summary Sheet</t>
    </r>
  </si>
  <si>
    <t>Photos or plans of the space:</t>
  </si>
  <si>
    <t>Scoring Justification Notes</t>
  </si>
  <si>
    <r>
      <t>Walk through each space and rate it according to the criteria below. Enter points into "Earned Points" column</t>
    </r>
    <r>
      <rPr>
        <i/>
        <sz val="10"/>
        <color rgb="FF000000"/>
        <rFont val="Arial"/>
      </rPr>
      <t xml:space="preserve"> and provide a brief justification statement as to why points were earned</t>
    </r>
  </si>
  <si>
    <r>
      <t xml:space="preserve">Percentage Achieved </t>
    </r>
    <r>
      <rPr>
        <sz val="10"/>
        <color rgb="FF000000"/>
        <rFont val="Arial"/>
      </rPr>
      <t>(3)</t>
    </r>
  </si>
  <si>
    <r>
      <t>Weighting of Section</t>
    </r>
    <r>
      <rPr>
        <sz val="10"/>
        <color rgb="FF000000"/>
        <rFont val="Arial"/>
      </rPr>
      <t xml:space="preserve"> (2)</t>
    </r>
  </si>
  <si>
    <r>
      <t>Section 
Score</t>
    </r>
    <r>
      <rPr>
        <sz val="10"/>
        <color rgb="FF000000"/>
        <rFont val="Arial"/>
      </rPr>
      <t xml:space="preserve"> (4)</t>
    </r>
  </si>
  <si>
    <t>Maximum Credits</t>
  </si>
  <si>
    <t>Earned Credits</t>
  </si>
  <si>
    <t>Section Credit Subtotal</t>
  </si>
  <si>
    <r>
      <t xml:space="preserve">No. of Possible 
Credits </t>
    </r>
    <r>
      <rPr>
        <sz val="10"/>
        <color rgb="FF000000"/>
        <rFont val="Arial"/>
      </rPr>
      <t>(1)</t>
    </r>
  </si>
  <si>
    <r>
      <t xml:space="preserve">Earned Credits </t>
    </r>
    <r>
      <rPr>
        <sz val="10"/>
        <color rgb="FF000000"/>
        <rFont val="Arial"/>
      </rPr>
      <t>(calculated from scoresheet tab)</t>
    </r>
  </si>
  <si>
    <t>(1) Total potential credits available in each section, with each number credit = one credit</t>
  </si>
  <si>
    <t>(3) The percentage of credits achieved out of the total available credits</t>
  </si>
  <si>
    <t>(2) The section's credits as a proportion of total credits available, as a percentage, in order to weight the relative importance of each section</t>
  </si>
  <si>
    <t>Link to photos:</t>
  </si>
  <si>
    <t>&lt;insert link to photos&gt;</t>
  </si>
  <si>
    <t>Room Information</t>
  </si>
  <si>
    <t>Type of Space Being Rated:</t>
  </si>
  <si>
    <r>
      <t xml:space="preserve">Total Credits </t>
    </r>
    <r>
      <rPr>
        <sz val="10"/>
        <color rgb="FF000000"/>
        <rFont val="Arial"/>
      </rPr>
      <t>(5)</t>
    </r>
  </si>
  <si>
    <t>Ensure density of seating will support desired learning activities in the applicable room type:
1. Discussion-focused space - at least 25 sf per participant
2. Presentation-focused space - at least 20sf per participant
3. Team-based space - at least 30sf per participant
4. Versatile space - at least 25sf per participant</t>
  </si>
  <si>
    <t>&lt;insert room number&gt;</t>
  </si>
  <si>
    <t>Provide photos of the space labelled with similar file naming convention in the link area below (e.g., Flickr, Dropbox, FLEXspace repository) or by embedding them in the third tab on this document.</t>
  </si>
  <si>
    <t>&lt;insert institution name&gt;</t>
  </si>
  <si>
    <t>(4) The final number of credits per section, calculated by multiplying the credits received by the weighting factor</t>
  </si>
  <si>
    <t>(5) The total final number of credits, rounded to the nearest credit</t>
  </si>
  <si>
    <t>Creative Commons CC-BY
Oct. 2014</t>
  </si>
  <si>
    <t>Version 1b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</si>
</sst>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0" x14ac:knownFonts="1">
    <font>
      <sz val="10"/>
      <color rgb="FF000000"/>
      <name val="Arial"/>
    </font>
    <font>
      <sz val="10"/>
      <color rgb="FF000000"/>
      <name val="Arial"/>
    </font>
    <font>
      <b/>
      <sz val="10"/>
      <color rgb="FF000000"/>
      <name val="Arial"/>
    </font>
    <font>
      <i/>
      <sz val="10"/>
      <color rgb="FF000000"/>
      <name val="Arial"/>
    </font>
    <font>
      <i/>
      <sz val="10"/>
      <color rgb="FF000000"/>
      <name val="Arial"/>
    </font>
    <font>
      <b/>
      <sz val="10"/>
      <color rgb="FF000000"/>
      <name val="Arial"/>
    </font>
    <font>
      <sz val="11"/>
      <color rgb="FF000000"/>
      <name val="Arial"/>
    </font>
    <font>
      <b/>
      <sz val="10"/>
      <color rgb="FF000000"/>
      <name val="Arial"/>
    </font>
    <font>
      <b/>
      <sz val="12"/>
      <color rgb="FF000000"/>
      <name val="Arial"/>
    </font>
    <font>
      <b/>
      <sz val="10"/>
      <color rgb="FF000000"/>
      <name val="Arial"/>
    </font>
    <font>
      <i/>
      <sz val="10"/>
      <color rgb="FF000000"/>
      <name val="Arial"/>
    </font>
    <font>
      <sz val="10"/>
      <color rgb="FF000000"/>
      <name val="Arial"/>
    </font>
    <font>
      <b/>
      <sz val="10"/>
      <color rgb="FF000000"/>
      <name val="Arial"/>
    </font>
    <font>
      <b/>
      <sz val="10"/>
      <color rgb="FF000000"/>
      <name val="Arial"/>
    </font>
    <font>
      <b/>
      <sz val="10"/>
      <color rgb="FF000000"/>
      <name val="Arial"/>
    </font>
    <font>
      <b/>
      <sz val="10"/>
      <color rgb="FF000000"/>
      <name val="Arial"/>
    </font>
    <font>
      <b/>
      <sz val="12"/>
      <color rgb="FF000000"/>
      <name val="Arial"/>
    </font>
    <font>
      <b/>
      <sz val="18"/>
      <color rgb="FF000000"/>
      <name val="Arial"/>
    </font>
    <font>
      <sz val="10"/>
      <color rgb="FF000000"/>
      <name val="Arial"/>
    </font>
    <font>
      <b/>
      <sz val="10"/>
      <color rgb="FF000000"/>
      <name val="Arial"/>
    </font>
    <font>
      <sz val="8"/>
      <name val="Arial"/>
    </font>
    <font>
      <u/>
      <sz val="10"/>
      <color theme="10"/>
      <name val="Arial"/>
    </font>
    <font>
      <u/>
      <sz val="10"/>
      <color theme="11"/>
      <name val="Arial"/>
    </font>
    <font>
      <b/>
      <sz val="9"/>
      <color rgb="FF000000"/>
      <name val="Arial"/>
    </font>
    <font>
      <b/>
      <sz val="14"/>
      <color rgb="FF000000"/>
      <name val="Arial"/>
    </font>
    <font>
      <sz val="12"/>
      <color rgb="FF000000"/>
      <name val="Arial"/>
    </font>
    <font>
      <sz val="8"/>
      <color rgb="FF000000"/>
      <name val="Arial"/>
    </font>
    <font>
      <sz val="9"/>
      <color rgb="FF000000"/>
      <name val="Arial"/>
    </font>
    <font>
      <sz val="14"/>
      <color rgb="FF000000"/>
      <name val="Arial"/>
    </font>
    <font>
      <b/>
      <sz val="11"/>
      <color rgb="FF000000"/>
      <name val="Arial"/>
    </font>
  </fonts>
  <fills count="11">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D9D9D9"/>
        <bgColor indexed="64"/>
      </patternFill>
    </fill>
    <fill>
      <patternFill patternType="solid">
        <fgColor rgb="FFFFFFFF"/>
        <bgColor indexed="64"/>
      </patternFill>
    </fill>
    <fill>
      <patternFill patternType="solid">
        <fgColor rgb="FFD9D9D9"/>
        <bgColor indexed="64"/>
      </patternFill>
    </fill>
    <fill>
      <patternFill patternType="solid">
        <fgColor rgb="FFD9D9D9"/>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s>
  <borders count="17">
    <border>
      <left/>
      <right/>
      <top/>
      <bottom/>
      <diagonal/>
    </border>
    <border>
      <left/>
      <right/>
      <top/>
      <bottom style="thin">
        <color rgb="FF000000"/>
      </bottom>
      <diagonal/>
    </border>
    <border>
      <left/>
      <right style="thin">
        <color auto="1"/>
      </right>
      <top/>
      <bottom/>
      <diagonal/>
    </border>
    <border>
      <left/>
      <right/>
      <top style="thin">
        <color auto="1"/>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right/>
      <top style="thin">
        <color rgb="FF000000"/>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medium">
        <color auto="1"/>
      </bottom>
      <diagonal/>
    </border>
    <border>
      <left/>
      <right/>
      <top style="thin">
        <color rgb="FF000000"/>
      </top>
      <bottom style="thin">
        <color rgb="FF000000"/>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diagonal/>
    </border>
  </borders>
  <cellStyleXfs count="30">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163">
    <xf numFmtId="0" fontId="0" fillId="0" borderId="0" xfId="0" applyAlignment="1">
      <alignment wrapText="1"/>
    </xf>
    <xf numFmtId="0" fontId="0" fillId="0" borderId="0" xfId="0" applyAlignment="1">
      <alignment vertical="top" wrapText="1"/>
    </xf>
    <xf numFmtId="0" fontId="0" fillId="0" borderId="7" xfId="0" applyBorder="1" applyAlignment="1">
      <alignment vertical="top" wrapText="1"/>
    </xf>
    <xf numFmtId="0" fontId="0" fillId="0" borderId="1" xfId="0" applyBorder="1" applyAlignment="1">
      <alignment wrapText="1"/>
    </xf>
    <xf numFmtId="0" fontId="0" fillId="9" borderId="0" xfId="0" applyFill="1" applyAlignment="1">
      <alignment wrapText="1"/>
    </xf>
    <xf numFmtId="0" fontId="0" fillId="0" borderId="0" xfId="0" applyBorder="1" applyAlignment="1">
      <alignment wrapText="1"/>
    </xf>
    <xf numFmtId="0" fontId="9" fillId="0" borderId="0" xfId="0" applyFont="1" applyBorder="1" applyAlignment="1">
      <alignment wrapText="1"/>
    </xf>
    <xf numFmtId="0" fontId="0" fillId="0" borderId="4" xfId="0" applyBorder="1" applyAlignment="1">
      <alignment wrapText="1"/>
    </xf>
    <xf numFmtId="0" fontId="13" fillId="0" borderId="0" xfId="0" applyFont="1" applyBorder="1" applyAlignment="1">
      <alignment horizontal="right" wrapText="1"/>
    </xf>
    <xf numFmtId="0" fontId="0" fillId="9" borderId="0" xfId="0" applyFill="1" applyBorder="1" applyAlignment="1">
      <alignment wrapText="1"/>
    </xf>
    <xf numFmtId="0" fontId="0" fillId="9" borderId="0" xfId="0" applyFill="1" applyAlignment="1">
      <alignment vertical="top" wrapText="1"/>
    </xf>
    <xf numFmtId="0" fontId="4" fillId="0" borderId="0" xfId="0" applyFont="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0" fillId="0" borderId="0" xfId="0" applyBorder="1" applyAlignment="1">
      <alignment wrapText="1"/>
    </xf>
    <xf numFmtId="0" fontId="0" fillId="0" borderId="0" xfId="0" applyBorder="1" applyAlignment="1">
      <alignment horizontal="center" vertical="top" wrapText="1"/>
    </xf>
    <xf numFmtId="0" fontId="2" fillId="0" borderId="0" xfId="0" applyFont="1" applyBorder="1" applyAlignment="1">
      <alignment wrapText="1"/>
    </xf>
    <xf numFmtId="0" fontId="25" fillId="9" borderId="0" xfId="0" applyFont="1" applyFill="1" applyAlignment="1">
      <alignment wrapText="1"/>
    </xf>
    <xf numFmtId="0" fontId="25" fillId="0" borderId="0" xfId="0" applyFont="1" applyBorder="1" applyAlignment="1">
      <alignment wrapText="1"/>
    </xf>
    <xf numFmtId="0" fontId="25" fillId="0" borderId="0" xfId="0" applyFont="1" applyBorder="1" applyAlignment="1">
      <alignment horizontal="right" wrapText="1"/>
    </xf>
    <xf numFmtId="4" fontId="25" fillId="0" borderId="0" xfId="0" applyNumberFormat="1" applyFont="1" applyBorder="1" applyAlignment="1">
      <alignment wrapText="1"/>
    </xf>
    <xf numFmtId="0" fontId="25" fillId="9" borderId="0" xfId="0" applyFont="1" applyFill="1" applyBorder="1" applyAlignment="1">
      <alignment wrapText="1"/>
    </xf>
    <xf numFmtId="0" fontId="25" fillId="0" borderId="0" xfId="0" applyFont="1" applyAlignment="1">
      <alignment wrapText="1"/>
    </xf>
    <xf numFmtId="0" fontId="9" fillId="0" borderId="8" xfId="0" applyFont="1" applyBorder="1" applyAlignment="1">
      <alignment wrapText="1"/>
    </xf>
    <xf numFmtId="0" fontId="2" fillId="0" borderId="8" xfId="0" applyFont="1" applyFill="1" applyBorder="1" applyAlignment="1">
      <alignment horizontal="right" wrapText="1"/>
    </xf>
    <xf numFmtId="0" fontId="2" fillId="0" borderId="8" xfId="0" applyFont="1" applyBorder="1" applyAlignment="1">
      <alignment horizontal="right" wrapText="1"/>
    </xf>
    <xf numFmtId="4" fontId="8" fillId="0" borderId="0" xfId="0" applyNumberFormat="1" applyFont="1" applyBorder="1" applyAlignment="1">
      <alignment wrapText="1"/>
    </xf>
    <xf numFmtId="0" fontId="0" fillId="0" borderId="13" xfId="0" applyBorder="1" applyAlignment="1">
      <alignment vertical="top" wrapText="1"/>
    </xf>
    <xf numFmtId="0" fontId="0" fillId="0" borderId="13" xfId="0" applyBorder="1" applyAlignment="1">
      <alignment horizontal="center" vertical="top" wrapText="1"/>
    </xf>
    <xf numFmtId="0" fontId="0" fillId="0" borderId="7" xfId="0" applyFill="1" applyBorder="1" applyAlignment="1">
      <alignment vertical="top" wrapText="1"/>
    </xf>
    <xf numFmtId="0" fontId="0" fillId="0" borderId="7" xfId="0" applyFill="1" applyBorder="1" applyAlignment="1">
      <alignment horizontal="center" vertical="top" wrapText="1"/>
    </xf>
    <xf numFmtId="0" fontId="11" fillId="0" borderId="7" xfId="0" applyFont="1" applyFill="1" applyBorder="1" applyAlignment="1">
      <alignment vertical="top" wrapText="1"/>
    </xf>
    <xf numFmtId="0" fontId="0" fillId="0" borderId="13" xfId="0" applyFill="1" applyBorder="1" applyAlignment="1">
      <alignment vertical="top" wrapText="1"/>
    </xf>
    <xf numFmtId="0" fontId="0" fillId="10" borderId="13" xfId="0" applyFill="1" applyBorder="1" applyAlignment="1">
      <alignment vertical="center" wrapText="1"/>
    </xf>
    <xf numFmtId="0" fontId="0" fillId="10" borderId="8" xfId="0" applyFill="1" applyBorder="1" applyAlignment="1">
      <alignment vertical="center" wrapText="1"/>
    </xf>
    <xf numFmtId="0" fontId="0" fillId="0" borderId="5" xfId="0" applyFill="1" applyBorder="1" applyAlignment="1">
      <alignment vertical="center" wrapText="1"/>
    </xf>
    <xf numFmtId="0" fontId="0" fillId="0" borderId="7" xfId="0" applyFont="1" applyFill="1" applyBorder="1" applyAlignment="1">
      <alignment vertical="top" wrapText="1"/>
    </xf>
    <xf numFmtId="0" fontId="0" fillId="10" borderId="7" xfId="0" applyFill="1" applyBorder="1" applyAlignment="1">
      <alignment vertical="center" wrapText="1"/>
    </xf>
    <xf numFmtId="0" fontId="0" fillId="10" borderId="14" xfId="0" applyFill="1" applyBorder="1" applyAlignment="1">
      <alignment vertical="center" wrapText="1"/>
    </xf>
    <xf numFmtId="0" fontId="19" fillId="8" borderId="8" xfId="0" applyFont="1" applyFill="1" applyBorder="1" applyAlignment="1">
      <alignment horizontal="right" vertical="center" wrapText="1"/>
    </xf>
    <xf numFmtId="0" fontId="0" fillId="4" borderId="8" xfId="0" applyFill="1" applyBorder="1" applyAlignment="1">
      <alignment vertical="center" wrapText="1"/>
    </xf>
    <xf numFmtId="0" fontId="0" fillId="9" borderId="0" xfId="0" applyFill="1" applyAlignment="1">
      <alignment vertical="center" wrapText="1"/>
    </xf>
    <xf numFmtId="0" fontId="0" fillId="0" borderId="0" xfId="0" applyAlignment="1">
      <alignment vertical="center" wrapText="1"/>
    </xf>
    <xf numFmtId="0" fontId="19" fillId="8" borderId="13" xfId="0" applyFont="1" applyFill="1" applyBorder="1" applyAlignment="1">
      <alignment horizontal="right" vertical="center" wrapText="1"/>
    </xf>
    <xf numFmtId="0" fontId="0" fillId="4" borderId="13" xfId="0" applyFill="1" applyBorder="1" applyAlignment="1">
      <alignment vertical="center" wrapText="1"/>
    </xf>
    <xf numFmtId="0" fontId="15" fillId="7" borderId="13" xfId="0" applyFont="1" applyFill="1" applyBorder="1" applyAlignment="1">
      <alignment horizontal="right" vertical="center" wrapText="1"/>
    </xf>
    <xf numFmtId="0" fontId="0" fillId="2" borderId="13" xfId="0" applyFill="1" applyBorder="1" applyAlignment="1">
      <alignment vertical="center" wrapText="1"/>
    </xf>
    <xf numFmtId="0" fontId="0" fillId="0" borderId="13" xfId="0" applyFill="1" applyBorder="1" applyAlignment="1">
      <alignment horizontal="left" vertical="top" wrapText="1"/>
    </xf>
    <xf numFmtId="0" fontId="0" fillId="0" borderId="13" xfId="0" applyFill="1" applyBorder="1" applyAlignment="1">
      <alignment horizontal="center" vertical="top" wrapText="1"/>
    </xf>
    <xf numFmtId="0" fontId="26" fillId="0" borderId="0" xfId="0" applyFont="1" applyBorder="1" applyAlignment="1">
      <alignment horizontal="right" vertical="top" wrapText="1"/>
    </xf>
    <xf numFmtId="0" fontId="4" fillId="0" borderId="0" xfId="0" applyFont="1" applyBorder="1" applyAlignment="1">
      <alignment vertical="top" wrapText="1"/>
    </xf>
    <xf numFmtId="0" fontId="0" fillId="0" borderId="0" xfId="0" applyAlignment="1">
      <alignment vertical="top" wrapText="1"/>
    </xf>
    <xf numFmtId="0" fontId="3"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wrapText="1"/>
    </xf>
    <xf numFmtId="0" fontId="0" fillId="0" borderId="0" xfId="0" applyFill="1" applyBorder="1" applyAlignment="1">
      <alignment wrapText="1"/>
    </xf>
    <xf numFmtId="0" fontId="2" fillId="10" borderId="2" xfId="0" applyFont="1" applyFill="1" applyBorder="1" applyAlignment="1">
      <alignment vertical="center" wrapText="1"/>
    </xf>
    <xf numFmtId="0" fontId="0" fillId="0" borderId="0" xfId="0" applyFill="1" applyBorder="1" applyAlignment="1">
      <alignment vertical="top" wrapText="1"/>
    </xf>
    <xf numFmtId="0" fontId="0" fillId="10" borderId="8" xfId="0" applyFill="1" applyBorder="1" applyAlignment="1">
      <alignment vertical="center" wrapText="1"/>
    </xf>
    <xf numFmtId="0" fontId="0" fillId="0" borderId="8" xfId="0" applyFill="1" applyBorder="1" applyAlignment="1">
      <alignment vertical="top" wrapText="1"/>
    </xf>
    <xf numFmtId="0" fontId="0" fillId="0" borderId="13" xfId="0" applyFont="1" applyFill="1" applyBorder="1" applyAlignment="1">
      <alignment vertical="top" wrapText="1"/>
    </xf>
    <xf numFmtId="0" fontId="0" fillId="0" borderId="8" xfId="0" applyBorder="1" applyAlignment="1">
      <alignment vertical="top" wrapText="1"/>
    </xf>
    <xf numFmtId="0" fontId="0" fillId="10" borderId="7" xfId="0" applyFill="1" applyBorder="1" applyAlignment="1">
      <alignment vertical="center" wrapText="1"/>
    </xf>
    <xf numFmtId="0" fontId="0" fillId="4" borderId="13" xfId="0" applyFill="1" applyBorder="1" applyAlignment="1">
      <alignment vertical="center" wrapText="1"/>
    </xf>
    <xf numFmtId="0" fontId="0" fillId="5" borderId="13" xfId="0" applyFill="1" applyBorder="1" applyAlignment="1">
      <alignment vertical="top" wrapText="1"/>
    </xf>
    <xf numFmtId="0" fontId="0" fillId="0" borderId="5" xfId="0" applyFill="1" applyBorder="1" applyAlignment="1">
      <alignment vertical="top" wrapText="1"/>
    </xf>
    <xf numFmtId="0" fontId="0" fillId="0" borderId="0" xfId="0" applyBorder="1" applyAlignment="1">
      <alignment vertical="center" wrapText="1"/>
    </xf>
    <xf numFmtId="0" fontId="0" fillId="0" borderId="0" xfId="0" applyBorder="1" applyAlignment="1">
      <alignment horizontal="center" vertical="center" wrapText="1"/>
    </xf>
    <xf numFmtId="0" fontId="10" fillId="0" borderId="0" xfId="0" applyFont="1" applyBorder="1" applyAlignment="1">
      <alignment horizontal="right" vertical="center" wrapText="1"/>
    </xf>
    <xf numFmtId="0" fontId="0" fillId="9" borderId="11" xfId="0" applyFill="1" applyBorder="1" applyAlignment="1">
      <alignment wrapText="1"/>
    </xf>
    <xf numFmtId="0" fontId="0" fillId="0" borderId="5" xfId="0" applyBorder="1" applyAlignment="1">
      <alignment vertical="center" wrapText="1"/>
    </xf>
    <xf numFmtId="0" fontId="0" fillId="0" borderId="0" xfId="0" applyBorder="1" applyAlignment="1">
      <alignment vertical="center" wrapText="1"/>
    </xf>
    <xf numFmtId="0" fontId="0" fillId="0" borderId="10" xfId="0" applyFill="1" applyBorder="1" applyAlignment="1">
      <alignment vertical="top" wrapText="1"/>
    </xf>
    <xf numFmtId="0" fontId="0" fillId="10" borderId="9" xfId="0" applyFill="1" applyBorder="1" applyAlignment="1">
      <alignment vertical="center" wrapText="1"/>
    </xf>
    <xf numFmtId="0" fontId="0" fillId="0" borderId="5" xfId="0" applyFill="1" applyBorder="1" applyAlignment="1">
      <alignment horizontal="center" vertical="top" wrapText="1"/>
    </xf>
    <xf numFmtId="0" fontId="2" fillId="10" borderId="0" xfId="0" applyFont="1" applyFill="1" applyBorder="1" applyAlignment="1">
      <alignment vertical="center" wrapText="1"/>
    </xf>
    <xf numFmtId="0" fontId="2" fillId="0" borderId="5" xfId="0" applyFont="1" applyBorder="1" applyAlignment="1">
      <alignment vertical="center" wrapText="1"/>
    </xf>
    <xf numFmtId="0" fontId="2" fillId="0" borderId="10" xfId="0" applyFont="1" applyBorder="1" applyAlignment="1">
      <alignment vertical="center" wrapText="1"/>
    </xf>
    <xf numFmtId="0" fontId="18" fillId="0" borderId="0" xfId="0" applyFont="1" applyFill="1" applyBorder="1" applyAlignment="1">
      <alignment vertical="top" wrapText="1"/>
    </xf>
    <xf numFmtId="0" fontId="0" fillId="0" borderId="0" xfId="0" applyAlignment="1">
      <alignment wrapText="1"/>
    </xf>
    <xf numFmtId="0" fontId="0"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0" fillId="0" borderId="0" xfId="0" applyFill="1" applyBorder="1" applyAlignment="1">
      <alignment horizontal="left" vertical="center" wrapText="1" indent="1"/>
    </xf>
    <xf numFmtId="0" fontId="0" fillId="0"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0" fontId="1" fillId="0" borderId="5" xfId="0" applyFont="1" applyFill="1" applyBorder="1" applyAlignment="1">
      <alignment vertical="center" wrapText="1"/>
    </xf>
    <xf numFmtId="0" fontId="0" fillId="0" borderId="11" xfId="0" applyBorder="1" applyAlignment="1">
      <alignment wrapText="1"/>
    </xf>
    <xf numFmtId="0" fontId="2" fillId="0" borderId="11" xfId="0" applyFont="1" applyBorder="1" applyAlignment="1">
      <alignment wrapText="1"/>
    </xf>
    <xf numFmtId="4" fontId="17" fillId="0" borderId="0" xfId="0" applyNumberFormat="1" applyFont="1" applyBorder="1" applyAlignment="1">
      <alignment wrapText="1"/>
    </xf>
    <xf numFmtId="0" fontId="6" fillId="0" borderId="4" xfId="0" applyFont="1" applyBorder="1" applyAlignment="1">
      <alignment vertical="center" wrapText="1"/>
    </xf>
    <xf numFmtId="0" fontId="0" fillId="0" borderId="4" xfId="0" applyBorder="1" applyAlignment="1">
      <alignment vertical="center" wrapText="1"/>
    </xf>
    <xf numFmtId="0" fontId="27" fillId="0" borderId="0" xfId="0" applyFont="1" applyBorder="1" applyAlignment="1">
      <alignment horizontal="center" wrapText="1"/>
    </xf>
    <xf numFmtId="0" fontId="0" fillId="9" borderId="0" xfId="0" applyFill="1" applyAlignment="1">
      <alignment wrapText="1"/>
    </xf>
    <xf numFmtId="0" fontId="0" fillId="0" borderId="5" xfId="0" applyBorder="1" applyAlignment="1">
      <alignment horizontal="right" vertical="center" wrapText="1"/>
    </xf>
    <xf numFmtId="0" fontId="9" fillId="0" borderId="5" xfId="0" applyFont="1" applyBorder="1" applyAlignment="1">
      <alignment vertical="center" wrapText="1"/>
    </xf>
    <xf numFmtId="0" fontId="16" fillId="0" borderId="7" xfId="0" applyFont="1" applyBorder="1" applyAlignment="1">
      <alignment vertical="center" wrapText="1"/>
    </xf>
    <xf numFmtId="0" fontId="16" fillId="0" borderId="0" xfId="0" applyFont="1" applyBorder="1" applyAlignment="1">
      <alignment vertical="center" wrapText="1"/>
    </xf>
    <xf numFmtId="0" fontId="0" fillId="9" borderId="0" xfId="0" applyFill="1" applyBorder="1" applyAlignment="1">
      <alignment vertical="center" wrapText="1"/>
    </xf>
    <xf numFmtId="0" fontId="0" fillId="0" borderId="15" xfId="0" applyFont="1" applyBorder="1" applyAlignment="1">
      <alignment vertical="center" wrapText="1"/>
    </xf>
    <xf numFmtId="0" fontId="23" fillId="0" borderId="11" xfId="0" applyFont="1" applyBorder="1" applyAlignment="1">
      <alignment horizontal="center" vertical="center" wrapText="1"/>
    </xf>
    <xf numFmtId="0" fontId="0" fillId="9" borderId="0" xfId="0" applyFill="1" applyAlignment="1">
      <alignment horizontal="center" vertical="center" wrapText="1"/>
    </xf>
    <xf numFmtId="0" fontId="0" fillId="0" borderId="0" xfId="0" applyAlignment="1">
      <alignment horizontal="center" vertical="center" wrapText="1"/>
    </xf>
    <xf numFmtId="164" fontId="25" fillId="0" borderId="0" xfId="26" applyNumberFormat="1" applyFont="1" applyBorder="1" applyAlignment="1">
      <alignment wrapText="1"/>
    </xf>
    <xf numFmtId="9" fontId="25" fillId="0" borderId="0" xfId="27" applyFont="1" applyBorder="1" applyAlignment="1">
      <alignment wrapText="1"/>
    </xf>
    <xf numFmtId="0" fontId="3" fillId="0" borderId="0" xfId="0" applyFont="1" applyBorder="1" applyAlignment="1">
      <alignment horizontal="right" vertical="center" wrapText="1"/>
    </xf>
    <xf numFmtId="0" fontId="3" fillId="9" borderId="0" xfId="0" applyFont="1" applyFill="1" applyAlignment="1">
      <alignment wrapText="1"/>
    </xf>
    <xf numFmtId="0" fontId="2" fillId="0" borderId="16" xfId="0" applyFont="1" applyBorder="1" applyAlignment="1">
      <alignment vertical="center" wrapText="1"/>
    </xf>
    <xf numFmtId="49" fontId="0" fillId="0" borderId="5" xfId="0" applyNumberFormat="1" applyBorder="1" applyAlignment="1">
      <alignment horizontal="right" vertical="center" wrapText="1"/>
    </xf>
    <xf numFmtId="0" fontId="25" fillId="10" borderId="0" xfId="0" applyFont="1" applyFill="1" applyBorder="1" applyAlignment="1">
      <alignment wrapText="1"/>
    </xf>
    <xf numFmtId="0" fontId="2" fillId="0" borderId="3" xfId="0" applyFont="1" applyBorder="1" applyAlignment="1">
      <alignment vertical="center" wrapText="1"/>
    </xf>
    <xf numFmtId="0" fontId="2" fillId="0" borderId="6" xfId="0" applyFont="1" applyBorder="1" applyAlignment="1">
      <alignment vertical="center" wrapText="1"/>
    </xf>
    <xf numFmtId="0" fontId="0" fillId="0" borderId="8" xfId="0" applyFill="1" applyBorder="1" applyAlignment="1">
      <alignment horizontal="center" vertical="top" wrapText="1"/>
    </xf>
    <xf numFmtId="0" fontId="0" fillId="0" borderId="0" xfId="0" applyFill="1" applyBorder="1" applyAlignment="1">
      <alignment horizontal="center" vertical="top" wrapText="1"/>
    </xf>
    <xf numFmtId="0" fontId="0" fillId="0" borderId="8" xfId="0" applyBorder="1" applyAlignment="1">
      <alignment horizontal="center" vertical="top" wrapText="1"/>
    </xf>
    <xf numFmtId="0" fontId="12" fillId="3" borderId="13" xfId="0" applyFont="1" applyFill="1" applyBorder="1" applyAlignment="1">
      <alignment vertical="center" wrapText="1"/>
    </xf>
    <xf numFmtId="0" fontId="12" fillId="3" borderId="8" xfId="0" applyFont="1" applyFill="1" applyBorder="1" applyAlignment="1">
      <alignment vertical="center" wrapText="1"/>
    </xf>
    <xf numFmtId="0" fontId="2" fillId="3" borderId="13" xfId="0" applyFont="1" applyFill="1" applyBorder="1" applyAlignment="1">
      <alignment vertical="center" wrapText="1"/>
    </xf>
    <xf numFmtId="0" fontId="14" fillId="6" borderId="13" xfId="0" applyFont="1" applyFill="1" applyBorder="1" applyAlignment="1">
      <alignment vertical="center" wrapText="1"/>
    </xf>
    <xf numFmtId="0" fontId="0" fillId="4" borderId="13" xfId="0" applyFill="1" applyBorder="1" applyAlignment="1">
      <alignment vertical="center" wrapText="1"/>
    </xf>
    <xf numFmtId="0" fontId="7" fillId="0" borderId="0" xfId="0" applyFont="1" applyBorder="1" applyAlignment="1">
      <alignment horizontal="right" vertical="top" wrapText="1"/>
    </xf>
    <xf numFmtId="0" fontId="5" fillId="0" borderId="0" xfId="0" applyFont="1" applyBorder="1" applyAlignment="1">
      <alignment vertical="top" wrapText="1"/>
    </xf>
    <xf numFmtId="0" fontId="3" fillId="0" borderId="0" xfId="0" applyFont="1" applyBorder="1" applyAlignment="1">
      <alignment vertical="top" wrapText="1"/>
    </xf>
    <xf numFmtId="0" fontId="4" fillId="0" borderId="0" xfId="0" applyFont="1" applyBorder="1" applyAlignment="1">
      <alignment vertical="top" wrapText="1"/>
    </xf>
    <xf numFmtId="0" fontId="0" fillId="0" borderId="0" xfId="0" applyAlignment="1">
      <alignment vertical="top" wrapText="1"/>
    </xf>
    <xf numFmtId="0" fontId="27" fillId="0" borderId="0" xfId="0" applyFont="1" applyBorder="1" applyAlignment="1">
      <alignment vertical="center" wrapText="1"/>
    </xf>
    <xf numFmtId="0" fontId="27" fillId="0" borderId="0" xfId="0" applyFont="1" applyAlignment="1">
      <alignment vertical="center" wrapText="1"/>
    </xf>
    <xf numFmtId="0" fontId="2" fillId="0" borderId="11" xfId="0" applyFont="1" applyBorder="1" applyAlignment="1">
      <alignment vertical="center" wrapText="1"/>
    </xf>
    <xf numFmtId="0" fontId="0" fillId="0" borderId="11" xfId="0" applyFont="1" applyBorder="1" applyAlignment="1">
      <alignment vertical="center" wrapText="1"/>
    </xf>
    <xf numFmtId="0" fontId="0" fillId="0" borderId="11" xfId="0" applyBorder="1" applyAlignment="1">
      <alignment vertical="center" wrapText="1"/>
    </xf>
    <xf numFmtId="0" fontId="0" fillId="0" borderId="6" xfId="0" applyFont="1" applyBorder="1" applyAlignment="1">
      <alignment vertical="center" wrapText="1"/>
    </xf>
    <xf numFmtId="0" fontId="0" fillId="0" borderId="15" xfId="0" applyFont="1" applyBorder="1" applyAlignment="1">
      <alignment vertical="center" wrapText="1"/>
    </xf>
    <xf numFmtId="0" fontId="0" fillId="0" borderId="1" xfId="0" applyFont="1" applyBorder="1" applyAlignment="1">
      <alignment vertical="center" wrapText="1"/>
    </xf>
    <xf numFmtId="0" fontId="0" fillId="0" borderId="12" xfId="0" applyFont="1" applyBorder="1" applyAlignment="1">
      <alignment vertical="center" wrapText="1"/>
    </xf>
    <xf numFmtId="0" fontId="24" fillId="0" borderId="0" xfId="0" applyFont="1" applyBorder="1" applyAlignment="1">
      <alignment vertical="center" wrapText="1"/>
    </xf>
    <xf numFmtId="0" fontId="6" fillId="0" borderId="0" xfId="0" applyFont="1" applyBorder="1" applyAlignment="1">
      <alignment horizontal="right" vertical="center" wrapText="1"/>
    </xf>
    <xf numFmtId="0" fontId="26" fillId="0" borderId="0" xfId="0" applyFont="1" applyBorder="1" applyAlignment="1">
      <alignment horizontal="right" vertical="top" wrapText="1"/>
    </xf>
    <xf numFmtId="0" fontId="24" fillId="0" borderId="0" xfId="0" applyFont="1" applyBorder="1" applyAlignment="1">
      <alignment wrapText="1"/>
    </xf>
    <xf numFmtId="0" fontId="0" fillId="0" borderId="0" xfId="0" applyBorder="1" applyAlignment="1">
      <alignment wrapText="1"/>
    </xf>
    <xf numFmtId="0" fontId="8" fillId="0" borderId="11" xfId="0" applyFont="1" applyFill="1" applyBorder="1" applyAlignment="1">
      <alignment wrapText="1"/>
    </xf>
    <xf numFmtId="0" fontId="6" fillId="0" borderId="1" xfId="0" applyFont="1" applyBorder="1" applyAlignment="1">
      <alignment vertical="center" wrapText="1"/>
    </xf>
    <xf numFmtId="0" fontId="6" fillId="0" borderId="12" xfId="0" applyFont="1" applyBorder="1" applyAlignment="1">
      <alignment vertical="center" wrapText="1"/>
    </xf>
    <xf numFmtId="0" fontId="2" fillId="0" borderId="11" xfId="0" applyFont="1" applyBorder="1" applyAlignment="1">
      <alignment wrapText="1"/>
    </xf>
    <xf numFmtId="0" fontId="2" fillId="0" borderId="12" xfId="0" applyFont="1" applyBorder="1" applyAlignment="1">
      <alignment vertical="center" wrapText="1"/>
    </xf>
    <xf numFmtId="0" fontId="25" fillId="0" borderId="0" xfId="0" applyFont="1" applyBorder="1" applyAlignment="1">
      <alignment wrapText="1"/>
    </xf>
    <xf numFmtId="0" fontId="0" fillId="0" borderId="0" xfId="0" applyAlignment="1">
      <alignment wrapText="1"/>
    </xf>
    <xf numFmtId="0" fontId="0" fillId="0" borderId="0" xfId="0" applyBorder="1" applyAlignment="1">
      <alignment vertical="center" wrapText="1"/>
    </xf>
    <xf numFmtId="0" fontId="0" fillId="0" borderId="0" xfId="0" applyAlignment="1">
      <alignment vertical="center" wrapText="1"/>
    </xf>
    <xf numFmtId="0" fontId="2" fillId="0" borderId="12" xfId="0" applyFont="1" applyBorder="1" applyAlignment="1">
      <alignment horizontal="left" vertical="center" wrapText="1"/>
    </xf>
    <xf numFmtId="0" fontId="25" fillId="0" borderId="7" xfId="0" applyFont="1" applyBorder="1" applyAlignment="1">
      <alignment wrapText="1"/>
    </xf>
    <xf numFmtId="0" fontId="0" fillId="0" borderId="7" xfId="0" applyBorder="1" applyAlignment="1">
      <alignment wrapText="1"/>
    </xf>
    <xf numFmtId="0" fontId="3" fillId="9" borderId="8" xfId="0" applyFont="1" applyFill="1" applyBorder="1" applyAlignment="1">
      <alignment wrapText="1"/>
    </xf>
    <xf numFmtId="0" fontId="3" fillId="0" borderId="8" xfId="0" applyFont="1" applyBorder="1" applyAlignment="1">
      <alignment wrapText="1"/>
    </xf>
    <xf numFmtId="49" fontId="3" fillId="9" borderId="7" xfId="0" applyNumberFormat="1" applyFont="1" applyFill="1" applyBorder="1" applyAlignment="1">
      <alignment horizontal="left" wrapText="1"/>
    </xf>
    <xf numFmtId="49" fontId="3" fillId="0" borderId="7" xfId="0" applyNumberFormat="1" applyFont="1" applyBorder="1" applyAlignment="1">
      <alignment horizontal="left" wrapText="1"/>
    </xf>
    <xf numFmtId="49" fontId="3" fillId="9" borderId="0" xfId="0" applyNumberFormat="1" applyFont="1" applyFill="1" applyBorder="1" applyAlignment="1">
      <alignment horizontal="left" wrapText="1"/>
    </xf>
    <xf numFmtId="49" fontId="3" fillId="0" borderId="0" xfId="0" applyNumberFormat="1" applyFont="1" applyBorder="1" applyAlignment="1">
      <alignment horizontal="left" wrapText="1"/>
    </xf>
    <xf numFmtId="0" fontId="0" fillId="9" borderId="0" xfId="0" applyFill="1" applyAlignment="1">
      <alignment wrapText="1"/>
    </xf>
    <xf numFmtId="0" fontId="29" fillId="0" borderId="12" xfId="0" applyFont="1" applyBorder="1" applyAlignment="1">
      <alignment vertical="center" wrapText="1"/>
    </xf>
    <xf numFmtId="0" fontId="2" fillId="0" borderId="0" xfId="0" applyFont="1" applyBorder="1" applyAlignment="1">
      <alignment wrapText="1"/>
    </xf>
    <xf numFmtId="0" fontId="6" fillId="0" borderId="4" xfId="0" applyFont="1" applyBorder="1" applyAlignment="1">
      <alignment vertical="center" wrapText="1"/>
    </xf>
    <xf numFmtId="0" fontId="0" fillId="0" borderId="4" xfId="0" applyBorder="1" applyAlignment="1">
      <alignment vertical="center" wrapText="1"/>
    </xf>
    <xf numFmtId="0" fontId="29" fillId="0" borderId="12" xfId="0" applyFont="1" applyBorder="1" applyAlignment="1">
      <alignment horizontal="left" vertical="center" wrapText="1"/>
    </xf>
    <xf numFmtId="0" fontId="6" fillId="0" borderId="12" xfId="0" applyFont="1" applyBorder="1" applyAlignment="1">
      <alignment horizontal="left" vertical="center" wrapText="1"/>
    </xf>
  </cellXfs>
  <cellStyles count="30">
    <cellStyle name="Comma" xfId="26" builtinId="3"/>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8" builtinId="9" hidden="1"/>
    <cellStyle name="Followed Hyperlink" xfId="29" builtinId="9" hidden="1"/>
    <cellStyle name="Hyperlink" xfId="1" builtinId="8" hidden="1"/>
    <cellStyle name="Hyperlink" xfId="3" builtinId="8" hidden="1"/>
    <cellStyle name="Normal" xfId="0" builtinId="0"/>
    <cellStyle name="Percent" xfId="27"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469900</xdr:colOff>
      <xdr:row>43</xdr:row>
      <xdr:rowOff>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469900</xdr:colOff>
      <xdr:row>43</xdr:row>
      <xdr:rowOff>0</xdr:rowOff>
    </xdr:to>
    <xdr:sp macro="" textlink="">
      <xdr:nvSpPr>
        <xdr:cNvPr id="2"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942975</xdr:colOff>
      <xdr:row>30</xdr:row>
      <xdr:rowOff>0</xdr:rowOff>
    </xdr:to>
    <xdr:sp macro="" textlink="">
      <xdr:nvSpPr>
        <xdr:cNvPr id="3" name="Rectangle 1"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266700</xdr:colOff>
      <xdr:row>40</xdr:row>
      <xdr:rowOff>0</xdr:rowOff>
    </xdr:to>
    <xdr:sp macro="" textlink="">
      <xdr:nvSpPr>
        <xdr:cNvPr id="4"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ducause.edu/eli/initiatives/learning-space-rating-system" TargetMode="External"/><Relationship Id="rId2" Type="http://schemas.openxmlformats.org/officeDocument/2006/relationships/hyperlink" Target="http://www.educause.edu/eli/initiatives/learning-space-rating-system"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educause.edu/eli/initiatives/learning-space-rating-system" TargetMode="External"/><Relationship Id="rId2" Type="http://schemas.openxmlformats.org/officeDocument/2006/relationships/hyperlink" Target="http://www.educause.edu/eli/initiatives/learning-space-rating-syste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928"/>
  <sheetViews>
    <sheetView tabSelected="1" zoomScale="125" zoomScaleNormal="125" zoomScalePageLayoutView="125" workbookViewId="0">
      <selection sqref="A1:D1"/>
    </sheetView>
  </sheetViews>
  <sheetFormatPr baseColWidth="10" defaultColWidth="17.1640625" defaultRowHeight="12.75" customHeight="1" x14ac:dyDescent="0"/>
  <cols>
    <col min="1" max="1" width="6.33203125" customWidth="1"/>
    <col min="2" max="2" width="6.5" customWidth="1"/>
    <col min="3" max="3" width="36.33203125" customWidth="1"/>
    <col min="4" max="4" width="37.33203125" customWidth="1"/>
    <col min="5" max="5" width="8.5" customWidth="1"/>
    <col min="6" max="6" width="8.1640625" style="79" customWidth="1"/>
    <col min="7" max="7" width="45.6640625" customWidth="1"/>
    <col min="8" max="205" width="17.1640625" style="4"/>
  </cols>
  <sheetData>
    <row r="1" spans="1:205" s="42" customFormat="1" ht="17" customHeight="1">
      <c r="A1" s="133" t="s">
        <v>141</v>
      </c>
      <c r="B1" s="133"/>
      <c r="C1" s="133"/>
      <c r="D1" s="133"/>
      <c r="E1" s="134" t="s">
        <v>169</v>
      </c>
      <c r="F1" s="134"/>
      <c r="G1" s="134"/>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row>
    <row r="2" spans="1:205" ht="23" customHeight="1">
      <c r="A2" s="12"/>
      <c r="B2" s="12"/>
      <c r="C2" s="12"/>
      <c r="D2" s="12"/>
      <c r="E2" s="135" t="s">
        <v>168</v>
      </c>
      <c r="F2" s="135"/>
      <c r="G2" s="135"/>
    </row>
    <row r="3" spans="1:205" ht="12">
      <c r="A3" s="122" t="s">
        <v>0</v>
      </c>
      <c r="B3" s="123"/>
      <c r="C3" s="123"/>
      <c r="D3" s="11"/>
      <c r="E3" s="11"/>
      <c r="F3" s="53"/>
      <c r="G3" s="12"/>
    </row>
    <row r="4" spans="1:205" s="1" customFormat="1" ht="14" customHeight="1">
      <c r="A4" s="11">
        <v>1</v>
      </c>
      <c r="B4" s="122" t="s">
        <v>1</v>
      </c>
      <c r="C4" s="122"/>
      <c r="D4" s="122"/>
      <c r="E4" s="11"/>
      <c r="F4" s="53"/>
      <c r="G4" s="12"/>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row>
    <row r="5" spans="1:205" s="1" customFormat="1" ht="14" customHeight="1">
      <c r="A5" s="11">
        <v>2</v>
      </c>
      <c r="B5" s="121" t="s">
        <v>63</v>
      </c>
      <c r="C5" s="122"/>
      <c r="D5" s="122"/>
      <c r="E5" s="122"/>
      <c r="F5" s="53"/>
      <c r="G5" s="12"/>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row>
    <row r="6" spans="1:205" s="1" customFormat="1" ht="27" customHeight="1">
      <c r="A6" s="11">
        <v>3</v>
      </c>
      <c r="B6" s="121" t="s">
        <v>64</v>
      </c>
      <c r="C6" s="122"/>
      <c r="D6" s="122"/>
      <c r="E6" s="11"/>
      <c r="F6" s="53"/>
      <c r="G6" s="12"/>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row>
    <row r="7" spans="1:205" s="1" customFormat="1" ht="27" customHeight="1">
      <c r="A7" s="11">
        <v>4</v>
      </c>
      <c r="B7" s="121" t="s">
        <v>145</v>
      </c>
      <c r="C7" s="122"/>
      <c r="D7" s="122"/>
      <c r="E7" s="122"/>
      <c r="F7" s="53"/>
      <c r="G7" s="12"/>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row>
    <row r="8" spans="1:205" s="1" customFormat="1" ht="27" customHeight="1">
      <c r="A8" s="11">
        <v>5</v>
      </c>
      <c r="B8" s="121" t="s">
        <v>133</v>
      </c>
      <c r="C8" s="122"/>
      <c r="D8" s="122"/>
      <c r="E8" s="122"/>
      <c r="F8" s="53"/>
      <c r="G8" s="12"/>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row>
    <row r="9" spans="1:205" s="51" customFormat="1" ht="27" customHeight="1">
      <c r="A9" s="50">
        <v>6</v>
      </c>
      <c r="B9" s="121" t="s">
        <v>164</v>
      </c>
      <c r="C9" s="123"/>
      <c r="D9" s="123"/>
      <c r="E9" s="123"/>
      <c r="F9" s="53"/>
      <c r="G9" s="53"/>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row>
    <row r="10" spans="1:205" s="51" customFormat="1" ht="14" customHeight="1">
      <c r="A10" s="50"/>
      <c r="B10" s="52"/>
      <c r="F10" s="53"/>
      <c r="G10" s="53"/>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row>
    <row r="11" spans="1:205" s="42" customFormat="1" ht="15" customHeight="1" thickBot="1">
      <c r="A11" s="126" t="s">
        <v>159</v>
      </c>
      <c r="B11" s="127"/>
      <c r="C11" s="128"/>
      <c r="D11" s="84" t="s">
        <v>160</v>
      </c>
      <c r="E11" s="124" t="s">
        <v>138</v>
      </c>
      <c r="F11" s="125"/>
      <c r="G11" s="125"/>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row>
    <row r="12" spans="1:205" s="42" customFormat="1" ht="18" customHeight="1">
      <c r="A12" s="131" t="s">
        <v>65</v>
      </c>
      <c r="B12" s="131"/>
      <c r="C12" s="109" t="s">
        <v>165</v>
      </c>
      <c r="D12" s="80" t="s">
        <v>134</v>
      </c>
      <c r="E12" s="76"/>
      <c r="F12" s="71"/>
      <c r="G12" s="66"/>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row>
    <row r="13" spans="1:205" s="42" customFormat="1" ht="18" customHeight="1">
      <c r="A13" s="132" t="s">
        <v>51</v>
      </c>
      <c r="B13" s="132"/>
      <c r="C13" s="109" t="s">
        <v>2</v>
      </c>
      <c r="D13" s="81" t="s">
        <v>135</v>
      </c>
      <c r="E13" s="70"/>
      <c r="F13" s="71"/>
      <c r="G13" s="66"/>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row>
    <row r="14" spans="1:205" s="42" customFormat="1" ht="18" customHeight="1">
      <c r="A14" s="129" t="s">
        <v>102</v>
      </c>
      <c r="B14" s="129"/>
      <c r="C14" s="110" t="s">
        <v>163</v>
      </c>
      <c r="D14" s="82" t="s">
        <v>136</v>
      </c>
      <c r="E14" s="35"/>
      <c r="F14" s="71"/>
      <c r="G14" s="66"/>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row>
    <row r="15" spans="1:205" s="42" customFormat="1" ht="18" customHeight="1" thickBot="1">
      <c r="A15" s="130" t="s">
        <v>157</v>
      </c>
      <c r="B15" s="130"/>
      <c r="C15" s="98" t="s">
        <v>158</v>
      </c>
      <c r="D15" s="83" t="s">
        <v>137</v>
      </c>
      <c r="E15" s="85"/>
      <c r="F15" s="71"/>
      <c r="G15" s="66"/>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row>
    <row r="16" spans="1:205" ht="12">
      <c r="A16" s="119"/>
      <c r="B16" s="120"/>
      <c r="C16" s="120"/>
      <c r="D16" s="78"/>
      <c r="E16" s="78"/>
      <c r="F16" s="53"/>
      <c r="G16" s="53"/>
    </row>
    <row r="17" spans="1:205" s="101" customFormat="1" ht="29.25" customHeight="1" thickBot="1">
      <c r="A17" s="99" t="s">
        <v>3</v>
      </c>
      <c r="B17" s="99" t="s">
        <v>49</v>
      </c>
      <c r="C17" s="99" t="s">
        <v>4</v>
      </c>
      <c r="D17" s="99" t="s">
        <v>5</v>
      </c>
      <c r="E17" s="99" t="s">
        <v>149</v>
      </c>
      <c r="F17" s="99" t="s">
        <v>150</v>
      </c>
      <c r="G17" s="99" t="s">
        <v>144</v>
      </c>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row>
    <row r="18" spans="1:205" s="42" customFormat="1" ht="15" customHeight="1">
      <c r="A18" s="115" t="s">
        <v>6</v>
      </c>
      <c r="B18" s="115"/>
      <c r="C18" s="115"/>
      <c r="D18" s="115"/>
      <c r="E18" s="39"/>
      <c r="F18" s="40"/>
      <c r="G18" s="40"/>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row>
    <row r="19" spans="1:205" ht="25" customHeight="1">
      <c r="A19" s="27" t="s">
        <v>7</v>
      </c>
      <c r="B19" s="28">
        <v>1</v>
      </c>
      <c r="C19" s="32" t="s">
        <v>66</v>
      </c>
      <c r="D19" s="32" t="s">
        <v>8</v>
      </c>
      <c r="E19" s="33">
        <v>1</v>
      </c>
      <c r="F19" s="35"/>
      <c r="G19" s="35"/>
    </row>
    <row r="20" spans="1:205" ht="25" customHeight="1">
      <c r="A20" s="29" t="s">
        <v>7</v>
      </c>
      <c r="B20" s="30">
        <v>2</v>
      </c>
      <c r="C20" s="36" t="s">
        <v>67</v>
      </c>
      <c r="D20" s="31" t="s">
        <v>8</v>
      </c>
      <c r="E20" s="37">
        <v>1</v>
      </c>
      <c r="F20" s="35"/>
      <c r="G20" s="35"/>
    </row>
    <row r="21" spans="1:205" ht="25" customHeight="1">
      <c r="A21" s="27" t="s">
        <v>7</v>
      </c>
      <c r="B21" s="28">
        <v>3</v>
      </c>
      <c r="C21" s="32" t="s">
        <v>68</v>
      </c>
      <c r="D21" s="31" t="s">
        <v>8</v>
      </c>
      <c r="E21" s="33">
        <v>1</v>
      </c>
      <c r="F21" s="35"/>
      <c r="G21" s="35"/>
    </row>
    <row r="22" spans="1:205" ht="25" customHeight="1">
      <c r="A22" s="29" t="s">
        <v>7</v>
      </c>
      <c r="B22" s="30">
        <v>4</v>
      </c>
      <c r="C22" s="29" t="s">
        <v>69</v>
      </c>
      <c r="D22" s="29" t="s">
        <v>70</v>
      </c>
      <c r="E22" s="38">
        <v>1</v>
      </c>
      <c r="F22" s="35"/>
      <c r="G22" s="35"/>
    </row>
    <row r="23" spans="1:205" ht="25" customHeight="1">
      <c r="A23" s="32" t="s">
        <v>7</v>
      </c>
      <c r="B23" s="28">
        <v>5</v>
      </c>
      <c r="C23" s="32" t="s">
        <v>9</v>
      </c>
      <c r="D23" s="32" t="s">
        <v>71</v>
      </c>
      <c r="E23" s="34">
        <v>1</v>
      </c>
      <c r="F23" s="35"/>
      <c r="G23" s="35"/>
    </row>
    <row r="24" spans="1:205" s="42" customFormat="1" ht="16" customHeight="1">
      <c r="A24" s="66"/>
      <c r="B24" s="67"/>
      <c r="C24" s="66"/>
      <c r="D24" s="104" t="s">
        <v>151</v>
      </c>
      <c r="E24" s="56">
        <f>SUM(E19:E23)</f>
        <v>5</v>
      </c>
      <c r="F24" s="76">
        <f>SUM(F19:F23)</f>
        <v>0</v>
      </c>
      <c r="G24" s="106"/>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row>
    <row r="25" spans="1:205" ht="15" customHeight="1">
      <c r="A25" s="13"/>
      <c r="B25" s="13"/>
      <c r="C25" s="13"/>
      <c r="D25" s="13"/>
      <c r="E25" s="13"/>
      <c r="F25" s="27"/>
      <c r="G25" s="61"/>
    </row>
    <row r="26" spans="1:205" s="42" customFormat="1" ht="15" customHeight="1">
      <c r="A26" s="115" t="s">
        <v>10</v>
      </c>
      <c r="B26" s="115"/>
      <c r="C26" s="115"/>
      <c r="D26" s="115"/>
      <c r="E26" s="39"/>
      <c r="F26" s="40"/>
      <c r="G26" s="40"/>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row>
    <row r="27" spans="1:205" ht="25" customHeight="1">
      <c r="A27" s="27" t="s">
        <v>11</v>
      </c>
      <c r="B27" s="28">
        <v>1</v>
      </c>
      <c r="C27" s="27" t="s">
        <v>72</v>
      </c>
      <c r="D27" s="27" t="s">
        <v>73</v>
      </c>
      <c r="E27" s="33">
        <v>1</v>
      </c>
      <c r="F27" s="35"/>
      <c r="G27" s="65"/>
    </row>
    <row r="28" spans="1:205" ht="36">
      <c r="A28" s="47" t="s">
        <v>11</v>
      </c>
      <c r="B28" s="48">
        <v>2</v>
      </c>
      <c r="C28" s="47" t="s">
        <v>74</v>
      </c>
      <c r="D28" s="32" t="s">
        <v>103</v>
      </c>
      <c r="E28" s="33">
        <v>1</v>
      </c>
      <c r="F28" s="35"/>
      <c r="G28" s="65"/>
    </row>
    <row r="29" spans="1:205" ht="25" customHeight="1">
      <c r="A29" s="27" t="s">
        <v>11</v>
      </c>
      <c r="B29" s="28">
        <v>3</v>
      </c>
      <c r="C29" s="27" t="s">
        <v>12</v>
      </c>
      <c r="D29" s="27" t="s">
        <v>75</v>
      </c>
      <c r="E29" s="33">
        <v>1</v>
      </c>
      <c r="F29" s="35"/>
      <c r="G29" s="65"/>
    </row>
    <row r="30" spans="1:205" ht="25" customHeight="1">
      <c r="A30" s="32" t="s">
        <v>11</v>
      </c>
      <c r="B30" s="48">
        <v>4</v>
      </c>
      <c r="C30" s="32" t="s">
        <v>13</v>
      </c>
      <c r="D30" s="32" t="s">
        <v>104</v>
      </c>
      <c r="E30" s="33">
        <v>1</v>
      </c>
      <c r="F30" s="35"/>
      <c r="G30" s="65"/>
    </row>
    <row r="31" spans="1:205" ht="25" customHeight="1">
      <c r="A31" s="27" t="s">
        <v>11</v>
      </c>
      <c r="B31" s="28">
        <v>5</v>
      </c>
      <c r="C31" s="27" t="s">
        <v>14</v>
      </c>
      <c r="D31" s="27" t="s">
        <v>93</v>
      </c>
      <c r="E31" s="33">
        <v>1</v>
      </c>
      <c r="F31" s="35"/>
      <c r="G31" s="65"/>
    </row>
    <row r="32" spans="1:205" ht="25" customHeight="1">
      <c r="A32" s="27" t="s">
        <v>11</v>
      </c>
      <c r="B32" s="28">
        <v>6</v>
      </c>
      <c r="C32" s="27" t="s">
        <v>15</v>
      </c>
      <c r="D32" s="27" t="s">
        <v>76</v>
      </c>
      <c r="E32" s="33">
        <v>1</v>
      </c>
      <c r="F32" s="35"/>
      <c r="G32" s="65"/>
    </row>
    <row r="33" spans="1:205" ht="25" customHeight="1">
      <c r="A33" s="27" t="s">
        <v>11</v>
      </c>
      <c r="B33" s="28">
        <v>7</v>
      </c>
      <c r="C33" s="27" t="s">
        <v>77</v>
      </c>
      <c r="D33" s="27" t="s">
        <v>78</v>
      </c>
      <c r="E33" s="33">
        <v>1</v>
      </c>
      <c r="F33" s="35"/>
      <c r="G33" s="65"/>
    </row>
    <row r="34" spans="1:205" s="42" customFormat="1" ht="16" customHeight="1">
      <c r="A34" s="66"/>
      <c r="B34" s="67"/>
      <c r="C34" s="66"/>
      <c r="D34" s="68" t="s">
        <v>151</v>
      </c>
      <c r="E34" s="56">
        <f>SUM(E27:E33)</f>
        <v>7</v>
      </c>
      <c r="F34" s="77">
        <f>SUM(F27:F33)</f>
        <v>0</v>
      </c>
      <c r="G34" s="106"/>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row>
    <row r="35" spans="1:205" ht="12">
      <c r="A35" s="12"/>
      <c r="B35" s="15"/>
      <c r="C35" s="12"/>
      <c r="D35" s="12"/>
      <c r="E35" s="12"/>
      <c r="F35" s="2"/>
      <c r="G35" s="53"/>
    </row>
    <row r="36" spans="1:205" s="42" customFormat="1" ht="15" customHeight="1">
      <c r="A36" s="116" t="s">
        <v>88</v>
      </c>
      <c r="B36" s="114"/>
      <c r="C36" s="114"/>
      <c r="D36" s="114"/>
      <c r="E36" s="43"/>
      <c r="F36" s="63"/>
      <c r="G36" s="63"/>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row>
    <row r="37" spans="1:205" ht="36">
      <c r="A37" s="32" t="s">
        <v>16</v>
      </c>
      <c r="B37" s="48">
        <v>1</v>
      </c>
      <c r="C37" s="32" t="s">
        <v>17</v>
      </c>
      <c r="D37" s="32" t="s">
        <v>96</v>
      </c>
      <c r="E37" s="33">
        <v>1</v>
      </c>
      <c r="F37" s="35"/>
      <c r="G37" s="65"/>
    </row>
    <row r="38" spans="1:205" ht="24">
      <c r="A38" s="32" t="s">
        <v>16</v>
      </c>
      <c r="B38" s="48">
        <v>2</v>
      </c>
      <c r="C38" s="32" t="s">
        <v>18</v>
      </c>
      <c r="D38" s="32" t="s">
        <v>95</v>
      </c>
      <c r="E38" s="33">
        <v>1</v>
      </c>
      <c r="F38" s="35"/>
      <c r="G38" s="65"/>
    </row>
    <row r="39" spans="1:205" ht="25" customHeight="1">
      <c r="A39" s="32" t="s">
        <v>16</v>
      </c>
      <c r="B39" s="48">
        <v>3</v>
      </c>
      <c r="C39" s="32" t="s">
        <v>19</v>
      </c>
      <c r="D39" s="32" t="s">
        <v>79</v>
      </c>
      <c r="E39" s="33">
        <v>1</v>
      </c>
      <c r="F39" s="35"/>
      <c r="G39" s="65"/>
    </row>
    <row r="40" spans="1:205" ht="24" customHeight="1">
      <c r="A40" s="32" t="s">
        <v>16</v>
      </c>
      <c r="B40" s="48">
        <v>4</v>
      </c>
      <c r="C40" s="32" t="s">
        <v>20</v>
      </c>
      <c r="D40" s="32" t="s">
        <v>94</v>
      </c>
      <c r="E40" s="33">
        <v>1</v>
      </c>
      <c r="F40" s="35"/>
      <c r="G40" s="65"/>
    </row>
    <row r="41" spans="1:205" ht="24">
      <c r="A41" s="32" t="s">
        <v>16</v>
      </c>
      <c r="B41" s="48">
        <v>5</v>
      </c>
      <c r="C41" s="32" t="s">
        <v>21</v>
      </c>
      <c r="D41" s="32" t="s">
        <v>97</v>
      </c>
      <c r="E41" s="33">
        <v>1</v>
      </c>
      <c r="F41" s="35"/>
      <c r="G41" s="65"/>
    </row>
    <row r="42" spans="1:205" ht="25" customHeight="1">
      <c r="A42" s="32" t="s">
        <v>16</v>
      </c>
      <c r="B42" s="48">
        <v>6</v>
      </c>
      <c r="C42" s="32" t="s">
        <v>22</v>
      </c>
      <c r="D42" s="32" t="s">
        <v>98</v>
      </c>
      <c r="E42" s="33">
        <v>1</v>
      </c>
      <c r="F42" s="35"/>
      <c r="G42" s="65"/>
    </row>
    <row r="43" spans="1:205" ht="25" customHeight="1">
      <c r="A43" s="32" t="s">
        <v>16</v>
      </c>
      <c r="B43" s="48">
        <v>7</v>
      </c>
      <c r="C43" s="32" t="s">
        <v>23</v>
      </c>
      <c r="D43" s="32" t="s">
        <v>80</v>
      </c>
      <c r="E43" s="33">
        <v>1</v>
      </c>
      <c r="F43" s="35"/>
      <c r="G43" s="65"/>
    </row>
    <row r="44" spans="1:205" ht="25" customHeight="1">
      <c r="A44" s="32" t="s">
        <v>16</v>
      </c>
      <c r="B44" s="48">
        <v>8</v>
      </c>
      <c r="C44" s="32" t="s">
        <v>24</v>
      </c>
      <c r="D44" s="32" t="s">
        <v>78</v>
      </c>
      <c r="E44" s="33">
        <v>1</v>
      </c>
      <c r="F44" s="35"/>
      <c r="G44" s="65"/>
    </row>
    <row r="45" spans="1:205" s="42" customFormat="1" ht="16" customHeight="1">
      <c r="A45" s="66"/>
      <c r="B45" s="67"/>
      <c r="C45" s="66"/>
      <c r="D45" s="68" t="s">
        <v>151</v>
      </c>
      <c r="E45" s="56">
        <f>SUM(E37:E44)</f>
        <v>8</v>
      </c>
      <c r="F45" s="76">
        <f>SUM(F37:F44)</f>
        <v>0</v>
      </c>
      <c r="G45" s="106"/>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row>
    <row r="46" spans="1:205" ht="12">
      <c r="A46" s="12"/>
      <c r="B46" s="12"/>
      <c r="C46" s="12"/>
      <c r="D46" s="12"/>
      <c r="E46" s="12"/>
      <c r="F46" s="2"/>
      <c r="G46" s="53"/>
    </row>
    <row r="47" spans="1:205" s="42" customFormat="1" ht="15" customHeight="1">
      <c r="A47" s="117" t="s">
        <v>25</v>
      </c>
      <c r="B47" s="117"/>
      <c r="C47" s="117"/>
      <c r="D47" s="117"/>
      <c r="E47" s="45"/>
      <c r="F47" s="46"/>
      <c r="G47" s="46"/>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row>
    <row r="48" spans="1:205" ht="24" customHeight="1">
      <c r="A48" s="32" t="s">
        <v>26</v>
      </c>
      <c r="B48" s="48">
        <v>1</v>
      </c>
      <c r="C48" s="32" t="s">
        <v>81</v>
      </c>
      <c r="D48" s="32" t="s">
        <v>89</v>
      </c>
      <c r="E48" s="33">
        <v>1</v>
      </c>
      <c r="F48" s="35"/>
      <c r="G48" s="65"/>
    </row>
    <row r="49" spans="1:205" ht="24" customHeight="1">
      <c r="A49" s="32" t="s">
        <v>26</v>
      </c>
      <c r="B49" s="48">
        <v>2</v>
      </c>
      <c r="C49" s="32" t="s">
        <v>87</v>
      </c>
      <c r="D49" s="32" t="s">
        <v>90</v>
      </c>
      <c r="E49" s="33">
        <v>1</v>
      </c>
      <c r="F49" s="35"/>
      <c r="G49" s="65"/>
    </row>
    <row r="50" spans="1:205" ht="48">
      <c r="A50" s="29" t="s">
        <v>26</v>
      </c>
      <c r="B50" s="30">
        <v>3</v>
      </c>
      <c r="C50" s="29" t="s">
        <v>86</v>
      </c>
      <c r="D50" s="29" t="s">
        <v>101</v>
      </c>
      <c r="E50" s="37">
        <v>1</v>
      </c>
      <c r="F50" s="35"/>
      <c r="G50" s="65"/>
    </row>
    <row r="51" spans="1:205" ht="24" customHeight="1">
      <c r="A51" s="32" t="s">
        <v>26</v>
      </c>
      <c r="B51" s="48">
        <v>4</v>
      </c>
      <c r="C51" s="32" t="s">
        <v>85</v>
      </c>
      <c r="D51" s="32" t="s">
        <v>91</v>
      </c>
      <c r="E51" s="33">
        <v>1</v>
      </c>
      <c r="F51" s="35"/>
      <c r="G51" s="65"/>
    </row>
    <row r="52" spans="1:205" ht="24">
      <c r="A52" s="32" t="s">
        <v>26</v>
      </c>
      <c r="B52" s="48">
        <v>5</v>
      </c>
      <c r="C52" s="32" t="s">
        <v>84</v>
      </c>
      <c r="D52" s="32" t="s">
        <v>92</v>
      </c>
      <c r="E52" s="33">
        <v>1</v>
      </c>
      <c r="F52" s="35"/>
      <c r="G52" s="65"/>
    </row>
    <row r="53" spans="1:205" ht="48">
      <c r="A53" s="32" t="s">
        <v>26</v>
      </c>
      <c r="B53" s="48">
        <v>6</v>
      </c>
      <c r="C53" s="32" t="s">
        <v>83</v>
      </c>
      <c r="D53" s="32" t="s">
        <v>99</v>
      </c>
      <c r="E53" s="33">
        <v>1</v>
      </c>
      <c r="F53" s="35"/>
      <c r="G53" s="65"/>
    </row>
    <row r="54" spans="1:205" ht="24" customHeight="1">
      <c r="A54" s="27" t="s">
        <v>26</v>
      </c>
      <c r="B54" s="28">
        <v>7</v>
      </c>
      <c r="C54" s="27" t="s">
        <v>82</v>
      </c>
      <c r="D54" s="60" t="s">
        <v>100</v>
      </c>
      <c r="E54" s="33">
        <v>1</v>
      </c>
      <c r="F54" s="35"/>
      <c r="G54" s="65"/>
    </row>
    <row r="55" spans="1:205" ht="24" customHeight="1">
      <c r="A55" s="27" t="s">
        <v>26</v>
      </c>
      <c r="B55" s="28">
        <v>8</v>
      </c>
      <c r="C55" s="27" t="s">
        <v>27</v>
      </c>
      <c r="D55" s="27" t="s">
        <v>78</v>
      </c>
      <c r="E55" s="33">
        <v>1</v>
      </c>
      <c r="F55" s="35"/>
      <c r="G55" s="65"/>
    </row>
    <row r="56" spans="1:205" s="42" customFormat="1" ht="16" customHeight="1">
      <c r="A56" s="66"/>
      <c r="B56" s="67"/>
      <c r="C56" s="66"/>
      <c r="D56" s="68" t="s">
        <v>151</v>
      </c>
      <c r="E56" s="56">
        <f>SUM(E48:E55)</f>
        <v>8</v>
      </c>
      <c r="F56" s="76">
        <f>SUM(F48:F55)</f>
        <v>0</v>
      </c>
      <c r="G56" s="106"/>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row>
    <row r="57" spans="1:205" ht="12">
      <c r="A57" s="12"/>
      <c r="B57" s="15"/>
      <c r="C57" s="12"/>
      <c r="D57" s="12"/>
      <c r="E57" s="12"/>
      <c r="F57" s="2"/>
      <c r="G57" s="53"/>
    </row>
    <row r="58" spans="1:205" s="42" customFormat="1" ht="15" customHeight="1">
      <c r="A58" s="114" t="s">
        <v>28</v>
      </c>
      <c r="B58" s="114"/>
      <c r="C58" s="118"/>
      <c r="D58" s="44"/>
      <c r="E58" s="43"/>
      <c r="F58" s="63"/>
      <c r="G58" s="63"/>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c r="GQ58" s="41"/>
      <c r="GR58" s="41"/>
      <c r="GS58" s="41"/>
      <c r="GT58" s="41"/>
      <c r="GU58" s="41"/>
      <c r="GV58" s="41"/>
      <c r="GW58" s="41"/>
    </row>
    <row r="59" spans="1:205" ht="60">
      <c r="A59" s="32" t="s">
        <v>29</v>
      </c>
      <c r="B59" s="48">
        <v>1</v>
      </c>
      <c r="C59" s="32" t="s">
        <v>105</v>
      </c>
      <c r="D59" s="32" t="s">
        <v>107</v>
      </c>
      <c r="E59" s="33">
        <v>1</v>
      </c>
      <c r="F59" s="35"/>
      <c r="G59" s="65"/>
    </row>
    <row r="60" spans="1:205" ht="24">
      <c r="A60" s="32" t="s">
        <v>29</v>
      </c>
      <c r="B60" s="48">
        <v>2</v>
      </c>
      <c r="C60" s="32" t="s">
        <v>30</v>
      </c>
      <c r="D60" s="32" t="s">
        <v>106</v>
      </c>
      <c r="E60" s="33">
        <v>1</v>
      </c>
      <c r="F60" s="35"/>
      <c r="G60" s="65"/>
    </row>
    <row r="61" spans="1:205" ht="108">
      <c r="A61" s="29" t="s">
        <v>29</v>
      </c>
      <c r="B61" s="30">
        <v>3</v>
      </c>
      <c r="C61" s="29" t="s">
        <v>31</v>
      </c>
      <c r="D61" s="29" t="s">
        <v>162</v>
      </c>
      <c r="E61" s="62">
        <v>1</v>
      </c>
      <c r="F61" s="35"/>
      <c r="G61" s="65"/>
    </row>
    <row r="62" spans="1:205" ht="24">
      <c r="A62" s="32" t="s">
        <v>29</v>
      </c>
      <c r="B62" s="48">
        <v>4</v>
      </c>
      <c r="C62" s="32" t="s">
        <v>32</v>
      </c>
      <c r="D62" s="32" t="s">
        <v>108</v>
      </c>
      <c r="E62" s="33">
        <v>1</v>
      </c>
      <c r="F62" s="35"/>
      <c r="G62" s="65"/>
    </row>
    <row r="63" spans="1:205" ht="24" customHeight="1">
      <c r="A63" s="32" t="s">
        <v>29</v>
      </c>
      <c r="B63" s="48">
        <v>5</v>
      </c>
      <c r="C63" s="32" t="s">
        <v>109</v>
      </c>
      <c r="D63" s="32" t="s">
        <v>110</v>
      </c>
      <c r="E63" s="33">
        <v>1</v>
      </c>
      <c r="F63" s="35"/>
      <c r="G63" s="65"/>
    </row>
    <row r="64" spans="1:205" ht="24" customHeight="1">
      <c r="A64" s="32" t="s">
        <v>29</v>
      </c>
      <c r="B64" s="48">
        <v>6</v>
      </c>
      <c r="C64" s="32" t="s">
        <v>111</v>
      </c>
      <c r="D64" s="32" t="s">
        <v>112</v>
      </c>
      <c r="E64" s="33">
        <v>1</v>
      </c>
      <c r="F64" s="35"/>
      <c r="G64" s="65"/>
    </row>
    <row r="65" spans="1:205" s="54" customFormat="1" ht="24" customHeight="1">
      <c r="A65" s="32" t="s">
        <v>29</v>
      </c>
      <c r="B65" s="48">
        <v>7</v>
      </c>
      <c r="C65" s="32" t="s">
        <v>113</v>
      </c>
      <c r="D65" s="32" t="s">
        <v>114</v>
      </c>
      <c r="E65" s="33">
        <v>1</v>
      </c>
      <c r="F65" s="35"/>
      <c r="G65" s="65"/>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row>
    <row r="66" spans="1:205" s="54" customFormat="1" ht="24">
      <c r="A66" s="32" t="s">
        <v>29</v>
      </c>
      <c r="B66" s="48">
        <v>8</v>
      </c>
      <c r="C66" s="32" t="s">
        <v>33</v>
      </c>
      <c r="D66" s="32" t="s">
        <v>115</v>
      </c>
      <c r="E66" s="33">
        <v>1</v>
      </c>
      <c r="F66" s="35"/>
      <c r="G66" s="65"/>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row>
    <row r="67" spans="1:205" ht="48">
      <c r="A67" s="59" t="s">
        <v>29</v>
      </c>
      <c r="B67" s="111">
        <v>9</v>
      </c>
      <c r="C67" s="59" t="s">
        <v>34</v>
      </c>
      <c r="D67" s="59" t="s">
        <v>116</v>
      </c>
      <c r="E67" s="58">
        <v>1</v>
      </c>
      <c r="F67" s="35"/>
      <c r="G67" s="65"/>
    </row>
    <row r="68" spans="1:205" ht="36">
      <c r="A68" s="32" t="s">
        <v>29</v>
      </c>
      <c r="B68" s="48">
        <v>10</v>
      </c>
      <c r="C68" s="32" t="s">
        <v>117</v>
      </c>
      <c r="D68" s="32" t="s">
        <v>118</v>
      </c>
      <c r="E68" s="33">
        <v>1</v>
      </c>
      <c r="F68" s="35"/>
      <c r="G68" s="65"/>
    </row>
    <row r="69" spans="1:205" ht="24">
      <c r="A69" s="59" t="s">
        <v>29</v>
      </c>
      <c r="B69" s="111">
        <v>11</v>
      </c>
      <c r="C69" s="59" t="s">
        <v>35</v>
      </c>
      <c r="D69" s="59" t="s">
        <v>119</v>
      </c>
      <c r="E69" s="58">
        <v>1</v>
      </c>
      <c r="F69" s="35"/>
      <c r="G69" s="65"/>
    </row>
    <row r="70" spans="1:205" ht="24">
      <c r="A70" s="32" t="s">
        <v>29</v>
      </c>
      <c r="B70" s="48">
        <v>12</v>
      </c>
      <c r="C70" s="32" t="s">
        <v>36</v>
      </c>
      <c r="D70" s="32" t="s">
        <v>120</v>
      </c>
      <c r="E70" s="33">
        <v>1</v>
      </c>
      <c r="F70" s="35"/>
      <c r="G70" s="65"/>
    </row>
    <row r="71" spans="1:205" ht="24">
      <c r="A71" s="32" t="s">
        <v>29</v>
      </c>
      <c r="B71" s="48">
        <v>13</v>
      </c>
      <c r="C71" s="32" t="s">
        <v>121</v>
      </c>
      <c r="D71" s="32" t="s">
        <v>122</v>
      </c>
      <c r="E71" s="33">
        <v>1</v>
      </c>
      <c r="F71" s="35"/>
      <c r="G71" s="65"/>
    </row>
    <row r="72" spans="1:205" s="51" customFormat="1" ht="24" customHeight="1">
      <c r="A72" s="27" t="s">
        <v>29</v>
      </c>
      <c r="B72" s="28">
        <v>14</v>
      </c>
      <c r="C72" s="27" t="s">
        <v>37</v>
      </c>
      <c r="D72" s="64" t="s">
        <v>123</v>
      </c>
      <c r="E72" s="58">
        <v>1</v>
      </c>
      <c r="F72" s="35"/>
      <c r="G72" s="65"/>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row>
    <row r="73" spans="1:205" s="42" customFormat="1" ht="16" customHeight="1">
      <c r="A73" s="66"/>
      <c r="B73" s="66"/>
      <c r="C73" s="66"/>
      <c r="D73" s="68" t="s">
        <v>151</v>
      </c>
      <c r="E73" s="56">
        <f>SUM(E59:E72)</f>
        <v>14</v>
      </c>
      <c r="F73" s="76">
        <f>SUM(F59:F72)</f>
        <v>0</v>
      </c>
      <c r="G73" s="106"/>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row>
    <row r="74" spans="1:205" ht="12">
      <c r="A74" s="12"/>
      <c r="B74" s="12"/>
      <c r="C74" s="12"/>
      <c r="D74" s="12"/>
      <c r="E74" s="12"/>
      <c r="F74" s="2"/>
      <c r="G74" s="53"/>
    </row>
    <row r="75" spans="1:205" s="42" customFormat="1" ht="15" customHeight="1">
      <c r="A75" s="114" t="s">
        <v>38</v>
      </c>
      <c r="B75" s="114"/>
      <c r="C75" s="114"/>
      <c r="D75" s="114"/>
      <c r="E75" s="43"/>
      <c r="F75" s="63"/>
      <c r="G75" s="63"/>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row>
    <row r="76" spans="1:205" ht="24" customHeight="1">
      <c r="A76" s="32" t="s">
        <v>39</v>
      </c>
      <c r="B76" s="48">
        <v>1</v>
      </c>
      <c r="C76" s="32" t="s">
        <v>40</v>
      </c>
      <c r="D76" s="32" t="s">
        <v>125</v>
      </c>
      <c r="E76" s="33">
        <v>1</v>
      </c>
      <c r="F76" s="35"/>
      <c r="G76" s="65"/>
    </row>
    <row r="77" spans="1:205" ht="24" customHeight="1">
      <c r="A77" s="32" t="s">
        <v>39</v>
      </c>
      <c r="B77" s="48">
        <v>2</v>
      </c>
      <c r="C77" s="32" t="s">
        <v>41</v>
      </c>
      <c r="D77" s="32" t="s">
        <v>126</v>
      </c>
      <c r="E77" s="33">
        <v>1</v>
      </c>
      <c r="F77" s="35"/>
      <c r="G77" s="65"/>
    </row>
    <row r="78" spans="1:205" ht="24" customHeight="1">
      <c r="A78" s="57" t="s">
        <v>39</v>
      </c>
      <c r="B78" s="112">
        <v>3</v>
      </c>
      <c r="C78" s="57" t="s">
        <v>42</v>
      </c>
      <c r="D78" s="59" t="s">
        <v>131</v>
      </c>
      <c r="E78" s="38">
        <v>1</v>
      </c>
      <c r="F78" s="35"/>
      <c r="G78" s="65"/>
    </row>
    <row r="79" spans="1:205" ht="24" customHeight="1">
      <c r="A79" s="59"/>
      <c r="B79" s="111"/>
      <c r="C79" s="59"/>
      <c r="D79" s="59" t="s">
        <v>127</v>
      </c>
      <c r="E79" s="73">
        <v>1</v>
      </c>
      <c r="F79" s="35"/>
      <c r="G79" s="65"/>
    </row>
    <row r="80" spans="1:205" ht="24" customHeight="1">
      <c r="A80" s="32" t="s">
        <v>39</v>
      </c>
      <c r="B80" s="48">
        <v>4</v>
      </c>
      <c r="C80" s="32" t="s">
        <v>43</v>
      </c>
      <c r="D80" s="32" t="s">
        <v>128</v>
      </c>
      <c r="E80" s="38">
        <v>1</v>
      </c>
      <c r="F80" s="35"/>
      <c r="G80" s="74"/>
    </row>
    <row r="81" spans="1:205" ht="24" customHeight="1">
      <c r="A81" s="32" t="s">
        <v>39</v>
      </c>
      <c r="B81" s="48">
        <v>5</v>
      </c>
      <c r="C81" s="32" t="s">
        <v>44</v>
      </c>
      <c r="D81" s="32" t="s">
        <v>129</v>
      </c>
      <c r="E81" s="38">
        <v>1</v>
      </c>
      <c r="F81" s="35"/>
      <c r="G81" s="74"/>
    </row>
    <row r="82" spans="1:205" ht="24" customHeight="1">
      <c r="A82" s="32" t="s">
        <v>39</v>
      </c>
      <c r="B82" s="48">
        <v>6</v>
      </c>
      <c r="C82" s="32" t="s">
        <v>45</v>
      </c>
      <c r="D82" s="32" t="s">
        <v>130</v>
      </c>
      <c r="E82" s="38">
        <v>1</v>
      </c>
      <c r="F82" s="35"/>
      <c r="G82" s="74"/>
    </row>
    <row r="83" spans="1:205" ht="38" customHeight="1">
      <c r="A83" s="32" t="s">
        <v>39</v>
      </c>
      <c r="B83" s="48">
        <v>7</v>
      </c>
      <c r="C83" s="32" t="s">
        <v>46</v>
      </c>
      <c r="D83" s="32" t="s">
        <v>132</v>
      </c>
      <c r="E83" s="38">
        <v>1</v>
      </c>
      <c r="F83" s="35"/>
      <c r="G83" s="72"/>
    </row>
    <row r="84" spans="1:205" s="51" customFormat="1" ht="24" customHeight="1">
      <c r="A84" s="61" t="s">
        <v>39</v>
      </c>
      <c r="B84" s="113">
        <v>8</v>
      </c>
      <c r="C84" s="61" t="s">
        <v>124</v>
      </c>
      <c r="D84" s="27" t="s">
        <v>78</v>
      </c>
      <c r="E84" s="58">
        <v>1</v>
      </c>
      <c r="F84" s="35"/>
      <c r="G84" s="65"/>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row>
    <row r="85" spans="1:205" s="42" customFormat="1" ht="16" customHeight="1">
      <c r="A85" s="66"/>
      <c r="B85" s="66"/>
      <c r="C85" s="66"/>
      <c r="D85" s="68" t="s">
        <v>151</v>
      </c>
      <c r="E85" s="75">
        <f>SUM(E76:E84)</f>
        <v>9</v>
      </c>
      <c r="F85" s="76">
        <f>SUM(F76:F84)</f>
        <v>0</v>
      </c>
      <c r="G85" s="106"/>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1"/>
      <c r="GS85" s="41"/>
      <c r="GT85" s="41"/>
      <c r="GU85" s="41"/>
      <c r="GV85" s="41"/>
      <c r="GW85" s="41"/>
    </row>
    <row r="86" spans="1:205" s="4" customFormat="1" ht="12.75" customHeight="1" thickBot="1">
      <c r="A86" s="69"/>
      <c r="B86" s="69"/>
      <c r="C86" s="69"/>
      <c r="D86" s="69"/>
      <c r="E86" s="69"/>
      <c r="F86" s="69"/>
      <c r="G86" s="69"/>
    </row>
    <row r="87" spans="1:205" s="4" customFormat="1" ht="12.75" customHeight="1">
      <c r="F87" s="92"/>
    </row>
    <row r="88" spans="1:205" s="4" customFormat="1" ht="12.75" customHeight="1">
      <c r="F88" s="92"/>
    </row>
    <row r="89" spans="1:205" s="4" customFormat="1" ht="12.75" customHeight="1">
      <c r="F89" s="92"/>
    </row>
    <row r="90" spans="1:205" s="4" customFormat="1" ht="12.75" customHeight="1">
      <c r="F90" s="92"/>
    </row>
    <row r="91" spans="1:205" s="4" customFormat="1" ht="12.75" customHeight="1">
      <c r="F91" s="92"/>
    </row>
    <row r="92" spans="1:205" s="4" customFormat="1" ht="12.75" customHeight="1">
      <c r="F92" s="92"/>
    </row>
    <row r="93" spans="1:205" s="4" customFormat="1" ht="12.75" customHeight="1">
      <c r="F93" s="92"/>
    </row>
    <row r="94" spans="1:205" s="4" customFormat="1" ht="12.75" customHeight="1">
      <c r="F94" s="92"/>
    </row>
    <row r="95" spans="1:205" s="4" customFormat="1" ht="12.75" customHeight="1">
      <c r="F95" s="92"/>
    </row>
    <row r="96" spans="1:205" s="4" customFormat="1" ht="12.75" customHeight="1">
      <c r="F96" s="92"/>
    </row>
    <row r="97" spans="6:6" s="4" customFormat="1" ht="12.75" customHeight="1">
      <c r="F97" s="92"/>
    </row>
    <row r="98" spans="6:6" s="4" customFormat="1" ht="12.75" customHeight="1">
      <c r="F98" s="92"/>
    </row>
    <row r="99" spans="6:6" s="4" customFormat="1" ht="12.75" customHeight="1">
      <c r="F99" s="92"/>
    </row>
    <row r="100" spans="6:6" s="4" customFormat="1" ht="12.75" customHeight="1">
      <c r="F100" s="92"/>
    </row>
    <row r="101" spans="6:6" s="4" customFormat="1" ht="12.75" customHeight="1">
      <c r="F101" s="92"/>
    </row>
    <row r="102" spans="6:6" s="4" customFormat="1" ht="12.75" customHeight="1">
      <c r="F102" s="92"/>
    </row>
    <row r="103" spans="6:6" s="4" customFormat="1" ht="12.75" customHeight="1">
      <c r="F103" s="92"/>
    </row>
    <row r="104" spans="6:6" s="4" customFormat="1" ht="12.75" customHeight="1">
      <c r="F104" s="92"/>
    </row>
    <row r="105" spans="6:6" s="4" customFormat="1" ht="12.75" customHeight="1">
      <c r="F105" s="92"/>
    </row>
    <row r="106" spans="6:6" s="4" customFormat="1" ht="12.75" customHeight="1">
      <c r="F106" s="92"/>
    </row>
    <row r="107" spans="6:6" s="4" customFormat="1" ht="12.75" customHeight="1">
      <c r="F107" s="92"/>
    </row>
    <row r="108" spans="6:6" s="4" customFormat="1" ht="12.75" customHeight="1">
      <c r="F108" s="92"/>
    </row>
    <row r="109" spans="6:6" s="4" customFormat="1" ht="12.75" customHeight="1">
      <c r="F109" s="92"/>
    </row>
    <row r="110" spans="6:6" s="4" customFormat="1" ht="12.75" customHeight="1">
      <c r="F110" s="92"/>
    </row>
    <row r="111" spans="6:6" s="4" customFormat="1" ht="12.75" customHeight="1">
      <c r="F111" s="92"/>
    </row>
    <row r="112" spans="6:6" s="4" customFormat="1" ht="12.75" customHeight="1">
      <c r="F112" s="92"/>
    </row>
    <row r="113" spans="6:6" s="4" customFormat="1" ht="12.75" customHeight="1">
      <c r="F113" s="92"/>
    </row>
    <row r="114" spans="6:6" s="4" customFormat="1" ht="12.75" customHeight="1">
      <c r="F114" s="92"/>
    </row>
    <row r="115" spans="6:6" s="4" customFormat="1" ht="12.75" customHeight="1">
      <c r="F115" s="92"/>
    </row>
    <row r="116" spans="6:6" s="4" customFormat="1" ht="12.75" customHeight="1">
      <c r="F116" s="92"/>
    </row>
    <row r="117" spans="6:6" s="4" customFormat="1" ht="12.75" customHeight="1">
      <c r="F117" s="92"/>
    </row>
    <row r="118" spans="6:6" s="4" customFormat="1" ht="12.75" customHeight="1">
      <c r="F118" s="92"/>
    </row>
    <row r="119" spans="6:6" s="4" customFormat="1" ht="12.75" customHeight="1">
      <c r="F119" s="92"/>
    </row>
    <row r="120" spans="6:6" s="4" customFormat="1" ht="12.75" customHeight="1">
      <c r="F120" s="92"/>
    </row>
    <row r="121" spans="6:6" s="4" customFormat="1" ht="12.75" customHeight="1">
      <c r="F121" s="92"/>
    </row>
    <row r="122" spans="6:6" s="4" customFormat="1" ht="12.75" customHeight="1">
      <c r="F122" s="92"/>
    </row>
    <row r="123" spans="6:6" s="4" customFormat="1" ht="12.75" customHeight="1">
      <c r="F123" s="92"/>
    </row>
    <row r="124" spans="6:6" s="4" customFormat="1" ht="12.75" customHeight="1">
      <c r="F124" s="92"/>
    </row>
    <row r="125" spans="6:6" s="4" customFormat="1" ht="12.75" customHeight="1">
      <c r="F125" s="92"/>
    </row>
    <row r="126" spans="6:6" s="4" customFormat="1" ht="12.75" customHeight="1">
      <c r="F126" s="92"/>
    </row>
    <row r="127" spans="6:6" s="4" customFormat="1" ht="12.75" customHeight="1">
      <c r="F127" s="92"/>
    </row>
    <row r="128" spans="6:6" s="4" customFormat="1" ht="12.75" customHeight="1">
      <c r="F128" s="92"/>
    </row>
    <row r="129" spans="6:6" s="4" customFormat="1" ht="12.75" customHeight="1">
      <c r="F129" s="92"/>
    </row>
    <row r="130" spans="6:6" s="4" customFormat="1" ht="12.75" customHeight="1">
      <c r="F130" s="92"/>
    </row>
    <row r="131" spans="6:6" s="4" customFormat="1" ht="12.75" customHeight="1">
      <c r="F131" s="92"/>
    </row>
    <row r="132" spans="6:6" s="4" customFormat="1" ht="12.75" customHeight="1">
      <c r="F132" s="92"/>
    </row>
    <row r="133" spans="6:6" s="4" customFormat="1" ht="12.75" customHeight="1">
      <c r="F133" s="92"/>
    </row>
    <row r="134" spans="6:6" s="4" customFormat="1" ht="12.75" customHeight="1">
      <c r="F134" s="92"/>
    </row>
    <row r="135" spans="6:6" s="4" customFormat="1" ht="12.75" customHeight="1">
      <c r="F135" s="92"/>
    </row>
    <row r="136" spans="6:6" s="4" customFormat="1" ht="12.75" customHeight="1">
      <c r="F136" s="92"/>
    </row>
    <row r="137" spans="6:6" s="4" customFormat="1" ht="12.75" customHeight="1">
      <c r="F137" s="92"/>
    </row>
    <row r="138" spans="6:6" s="4" customFormat="1" ht="12.75" customHeight="1">
      <c r="F138" s="92"/>
    </row>
    <row r="139" spans="6:6" s="4" customFormat="1" ht="12.75" customHeight="1">
      <c r="F139" s="92"/>
    </row>
    <row r="140" spans="6:6" s="4" customFormat="1" ht="12.75" customHeight="1">
      <c r="F140" s="92"/>
    </row>
    <row r="141" spans="6:6" s="4" customFormat="1" ht="12.75" customHeight="1">
      <c r="F141" s="92"/>
    </row>
    <row r="142" spans="6:6" s="4" customFormat="1" ht="12.75" customHeight="1">
      <c r="F142" s="92"/>
    </row>
    <row r="143" spans="6:6" s="4" customFormat="1" ht="12.75" customHeight="1">
      <c r="F143" s="92"/>
    </row>
    <row r="144" spans="6:6" s="4" customFormat="1" ht="12.75" customHeight="1">
      <c r="F144" s="92"/>
    </row>
    <row r="145" spans="6:6" s="4" customFormat="1" ht="12.75" customHeight="1">
      <c r="F145" s="92"/>
    </row>
    <row r="146" spans="6:6" s="4" customFormat="1" ht="12.75" customHeight="1">
      <c r="F146" s="92"/>
    </row>
    <row r="147" spans="6:6" s="4" customFormat="1" ht="12.75" customHeight="1">
      <c r="F147" s="92"/>
    </row>
    <row r="148" spans="6:6" s="4" customFormat="1" ht="12.75" customHeight="1">
      <c r="F148" s="92"/>
    </row>
    <row r="149" spans="6:6" s="4" customFormat="1" ht="12.75" customHeight="1">
      <c r="F149" s="92"/>
    </row>
    <row r="150" spans="6:6" s="4" customFormat="1" ht="12.75" customHeight="1">
      <c r="F150" s="92"/>
    </row>
    <row r="151" spans="6:6" s="4" customFormat="1" ht="12.75" customHeight="1">
      <c r="F151" s="92"/>
    </row>
    <row r="152" spans="6:6" s="4" customFormat="1" ht="12.75" customHeight="1">
      <c r="F152" s="92"/>
    </row>
    <row r="153" spans="6:6" s="4" customFormat="1" ht="12.75" customHeight="1">
      <c r="F153" s="92"/>
    </row>
    <row r="154" spans="6:6" s="4" customFormat="1" ht="12.75" customHeight="1">
      <c r="F154" s="92"/>
    </row>
    <row r="155" spans="6:6" s="4" customFormat="1" ht="12.75" customHeight="1">
      <c r="F155" s="92"/>
    </row>
    <row r="156" spans="6:6" s="4" customFormat="1" ht="12.75" customHeight="1">
      <c r="F156" s="92"/>
    </row>
    <row r="157" spans="6:6" s="4" customFormat="1" ht="12.75" customHeight="1">
      <c r="F157" s="92"/>
    </row>
    <row r="158" spans="6:6" s="4" customFormat="1" ht="12.75" customHeight="1">
      <c r="F158" s="92"/>
    </row>
    <row r="159" spans="6:6" s="4" customFormat="1" ht="12.75" customHeight="1">
      <c r="F159" s="92"/>
    </row>
    <row r="160" spans="6:6" s="4" customFormat="1" ht="12.75" customHeight="1">
      <c r="F160" s="92"/>
    </row>
    <row r="161" spans="6:6" s="4" customFormat="1" ht="12.75" customHeight="1">
      <c r="F161" s="92"/>
    </row>
    <row r="162" spans="6:6" s="4" customFormat="1" ht="12.75" customHeight="1">
      <c r="F162" s="92"/>
    </row>
    <row r="163" spans="6:6" s="4" customFormat="1" ht="12.75" customHeight="1">
      <c r="F163" s="92"/>
    </row>
    <row r="164" spans="6:6" s="4" customFormat="1" ht="12.75" customHeight="1">
      <c r="F164" s="92"/>
    </row>
    <row r="165" spans="6:6" s="4" customFormat="1" ht="12.75" customHeight="1">
      <c r="F165" s="92"/>
    </row>
    <row r="166" spans="6:6" s="4" customFormat="1" ht="12.75" customHeight="1">
      <c r="F166" s="92"/>
    </row>
    <row r="167" spans="6:6" s="4" customFormat="1" ht="12.75" customHeight="1">
      <c r="F167" s="92"/>
    </row>
    <row r="168" spans="6:6" s="4" customFormat="1" ht="12.75" customHeight="1">
      <c r="F168" s="92"/>
    </row>
    <row r="169" spans="6:6" s="4" customFormat="1" ht="12.75" customHeight="1">
      <c r="F169" s="92"/>
    </row>
    <row r="170" spans="6:6" s="4" customFormat="1" ht="12.75" customHeight="1">
      <c r="F170" s="92"/>
    </row>
    <row r="171" spans="6:6" s="4" customFormat="1" ht="12.75" customHeight="1">
      <c r="F171" s="92"/>
    </row>
    <row r="172" spans="6:6" s="4" customFormat="1" ht="12.75" customHeight="1">
      <c r="F172" s="92"/>
    </row>
    <row r="173" spans="6:6" s="4" customFormat="1" ht="12.75" customHeight="1">
      <c r="F173" s="92"/>
    </row>
    <row r="174" spans="6:6" s="4" customFormat="1" ht="12.75" customHeight="1">
      <c r="F174" s="92"/>
    </row>
    <row r="175" spans="6:6" s="4" customFormat="1" ht="12.75" customHeight="1">
      <c r="F175" s="92"/>
    </row>
    <row r="176" spans="6:6" s="4" customFormat="1" ht="12.75" customHeight="1">
      <c r="F176" s="92"/>
    </row>
    <row r="177" spans="6:6" s="4" customFormat="1" ht="12.75" customHeight="1">
      <c r="F177" s="92"/>
    </row>
    <row r="178" spans="6:6" s="4" customFormat="1" ht="12.75" customHeight="1">
      <c r="F178" s="92"/>
    </row>
    <row r="179" spans="6:6" s="4" customFormat="1" ht="12.75" customHeight="1">
      <c r="F179" s="92"/>
    </row>
    <row r="180" spans="6:6" s="4" customFormat="1" ht="12.75" customHeight="1">
      <c r="F180" s="92"/>
    </row>
    <row r="181" spans="6:6" s="4" customFormat="1" ht="12.75" customHeight="1">
      <c r="F181" s="92"/>
    </row>
    <row r="182" spans="6:6" s="4" customFormat="1" ht="12.75" customHeight="1">
      <c r="F182" s="92"/>
    </row>
    <row r="183" spans="6:6" s="4" customFormat="1" ht="12.75" customHeight="1">
      <c r="F183" s="92"/>
    </row>
    <row r="184" spans="6:6" s="4" customFormat="1" ht="12.75" customHeight="1">
      <c r="F184" s="92"/>
    </row>
    <row r="185" spans="6:6" s="4" customFormat="1" ht="12.75" customHeight="1">
      <c r="F185" s="92"/>
    </row>
    <row r="186" spans="6:6" s="4" customFormat="1" ht="12.75" customHeight="1">
      <c r="F186" s="92"/>
    </row>
    <row r="187" spans="6:6" s="4" customFormat="1" ht="12.75" customHeight="1">
      <c r="F187" s="92"/>
    </row>
    <row r="188" spans="6:6" s="4" customFormat="1" ht="12.75" customHeight="1">
      <c r="F188" s="92"/>
    </row>
    <row r="189" spans="6:6" s="4" customFormat="1" ht="12.75" customHeight="1">
      <c r="F189" s="92"/>
    </row>
    <row r="190" spans="6:6" s="4" customFormat="1" ht="12.75" customHeight="1">
      <c r="F190" s="92"/>
    </row>
    <row r="191" spans="6:6" s="4" customFormat="1" ht="12.75" customHeight="1">
      <c r="F191" s="92"/>
    </row>
    <row r="192" spans="6:6" s="4" customFormat="1" ht="12.75" customHeight="1">
      <c r="F192" s="92"/>
    </row>
    <row r="193" spans="6:6" s="4" customFormat="1" ht="12.75" customHeight="1">
      <c r="F193" s="92"/>
    </row>
    <row r="194" spans="6:6" s="4" customFormat="1" ht="12.75" customHeight="1">
      <c r="F194" s="92"/>
    </row>
    <row r="195" spans="6:6" s="4" customFormat="1" ht="12.75" customHeight="1">
      <c r="F195" s="92"/>
    </row>
    <row r="196" spans="6:6" s="4" customFormat="1" ht="12.75" customHeight="1">
      <c r="F196" s="92"/>
    </row>
    <row r="197" spans="6:6" s="4" customFormat="1" ht="12.75" customHeight="1">
      <c r="F197" s="92"/>
    </row>
    <row r="198" spans="6:6" s="4" customFormat="1" ht="12.75" customHeight="1">
      <c r="F198" s="92"/>
    </row>
    <row r="199" spans="6:6" s="4" customFormat="1" ht="12.75" customHeight="1">
      <c r="F199" s="92"/>
    </row>
    <row r="200" spans="6:6" s="4" customFormat="1" ht="12.75" customHeight="1">
      <c r="F200" s="92"/>
    </row>
    <row r="201" spans="6:6" s="4" customFormat="1" ht="12.75" customHeight="1">
      <c r="F201" s="92"/>
    </row>
    <row r="202" spans="6:6" s="4" customFormat="1" ht="12.75" customHeight="1">
      <c r="F202" s="92"/>
    </row>
    <row r="203" spans="6:6" s="4" customFormat="1" ht="12.75" customHeight="1">
      <c r="F203" s="92"/>
    </row>
    <row r="204" spans="6:6" s="4" customFormat="1" ht="12.75" customHeight="1">
      <c r="F204" s="92"/>
    </row>
    <row r="205" spans="6:6" s="4" customFormat="1" ht="12.75" customHeight="1">
      <c r="F205" s="92"/>
    </row>
    <row r="206" spans="6:6" s="4" customFormat="1" ht="12.75" customHeight="1">
      <c r="F206" s="92"/>
    </row>
    <row r="207" spans="6:6" s="4" customFormat="1" ht="12.75" customHeight="1">
      <c r="F207" s="92"/>
    </row>
    <row r="208" spans="6:6" s="4" customFormat="1" ht="12.75" customHeight="1">
      <c r="F208" s="92"/>
    </row>
    <row r="209" spans="6:6" s="4" customFormat="1" ht="12.75" customHeight="1">
      <c r="F209" s="92"/>
    </row>
    <row r="210" spans="6:6" s="4" customFormat="1" ht="12.75" customHeight="1">
      <c r="F210" s="92"/>
    </row>
    <row r="211" spans="6:6" s="4" customFormat="1" ht="12.75" customHeight="1">
      <c r="F211" s="92"/>
    </row>
    <row r="212" spans="6:6" s="4" customFormat="1" ht="12.75" customHeight="1">
      <c r="F212" s="92"/>
    </row>
    <row r="213" spans="6:6" s="4" customFormat="1" ht="12.75" customHeight="1">
      <c r="F213" s="92"/>
    </row>
    <row r="214" spans="6:6" s="4" customFormat="1" ht="12.75" customHeight="1">
      <c r="F214" s="92"/>
    </row>
    <row r="215" spans="6:6" s="4" customFormat="1" ht="12.75" customHeight="1">
      <c r="F215" s="92"/>
    </row>
    <row r="216" spans="6:6" s="4" customFormat="1" ht="12.75" customHeight="1">
      <c r="F216" s="92"/>
    </row>
    <row r="217" spans="6:6" s="4" customFormat="1" ht="12.75" customHeight="1">
      <c r="F217" s="92"/>
    </row>
    <row r="218" spans="6:6" s="4" customFormat="1" ht="12.75" customHeight="1">
      <c r="F218" s="92"/>
    </row>
    <row r="219" spans="6:6" s="4" customFormat="1" ht="12.75" customHeight="1">
      <c r="F219" s="92"/>
    </row>
    <row r="220" spans="6:6" s="4" customFormat="1" ht="12.75" customHeight="1">
      <c r="F220" s="92"/>
    </row>
    <row r="221" spans="6:6" s="4" customFormat="1" ht="12.75" customHeight="1">
      <c r="F221" s="92"/>
    </row>
    <row r="222" spans="6:6" s="4" customFormat="1" ht="12.75" customHeight="1">
      <c r="F222" s="92"/>
    </row>
    <row r="223" spans="6:6" s="4" customFormat="1" ht="12.75" customHeight="1">
      <c r="F223" s="92"/>
    </row>
    <row r="224" spans="6:6" s="4" customFormat="1" ht="12.75" customHeight="1">
      <c r="F224" s="92"/>
    </row>
    <row r="225" spans="6:6" s="4" customFormat="1" ht="12.75" customHeight="1">
      <c r="F225" s="92"/>
    </row>
    <row r="226" spans="6:6" s="4" customFormat="1" ht="12.75" customHeight="1">
      <c r="F226" s="92"/>
    </row>
    <row r="227" spans="6:6" s="4" customFormat="1" ht="12.75" customHeight="1">
      <c r="F227" s="92"/>
    </row>
    <row r="228" spans="6:6" s="4" customFormat="1" ht="12.75" customHeight="1">
      <c r="F228" s="92"/>
    </row>
    <row r="229" spans="6:6" s="4" customFormat="1" ht="12.75" customHeight="1">
      <c r="F229" s="92"/>
    </row>
    <row r="230" spans="6:6" s="4" customFormat="1" ht="12.75" customHeight="1">
      <c r="F230" s="92"/>
    </row>
    <row r="231" spans="6:6" s="4" customFormat="1" ht="12.75" customHeight="1">
      <c r="F231" s="92"/>
    </row>
    <row r="232" spans="6:6" s="4" customFormat="1" ht="12.75" customHeight="1">
      <c r="F232" s="92"/>
    </row>
    <row r="233" spans="6:6" s="4" customFormat="1" ht="12.75" customHeight="1">
      <c r="F233" s="92"/>
    </row>
    <row r="234" spans="6:6" s="4" customFormat="1" ht="12.75" customHeight="1">
      <c r="F234" s="92"/>
    </row>
    <row r="235" spans="6:6" s="4" customFormat="1" ht="12.75" customHeight="1">
      <c r="F235" s="92"/>
    </row>
    <row r="236" spans="6:6" s="4" customFormat="1" ht="12.75" customHeight="1">
      <c r="F236" s="92"/>
    </row>
    <row r="237" spans="6:6" s="4" customFormat="1" ht="12.75" customHeight="1">
      <c r="F237" s="92"/>
    </row>
    <row r="238" spans="6:6" s="4" customFormat="1" ht="12.75" customHeight="1">
      <c r="F238" s="92"/>
    </row>
    <row r="239" spans="6:6" s="4" customFormat="1" ht="12.75" customHeight="1">
      <c r="F239" s="92"/>
    </row>
    <row r="240" spans="6:6" s="4" customFormat="1" ht="12.75" customHeight="1">
      <c r="F240" s="92"/>
    </row>
    <row r="241" spans="6:6" s="4" customFormat="1" ht="12.75" customHeight="1">
      <c r="F241" s="92"/>
    </row>
    <row r="242" spans="6:6" s="4" customFormat="1" ht="12.75" customHeight="1">
      <c r="F242" s="92"/>
    </row>
    <row r="243" spans="6:6" s="4" customFormat="1" ht="12.75" customHeight="1">
      <c r="F243" s="92"/>
    </row>
    <row r="244" spans="6:6" s="4" customFormat="1" ht="12.75" customHeight="1">
      <c r="F244" s="92"/>
    </row>
    <row r="245" spans="6:6" s="4" customFormat="1" ht="12.75" customHeight="1">
      <c r="F245" s="92"/>
    </row>
    <row r="246" spans="6:6" s="4" customFormat="1" ht="12.75" customHeight="1">
      <c r="F246" s="92"/>
    </row>
    <row r="247" spans="6:6" s="4" customFormat="1" ht="12.75" customHeight="1">
      <c r="F247" s="92"/>
    </row>
    <row r="248" spans="6:6" s="4" customFormat="1" ht="12.75" customHeight="1">
      <c r="F248" s="92"/>
    </row>
    <row r="249" spans="6:6" s="4" customFormat="1" ht="12.75" customHeight="1">
      <c r="F249" s="92"/>
    </row>
    <row r="250" spans="6:6" s="4" customFormat="1" ht="12.75" customHeight="1">
      <c r="F250" s="92"/>
    </row>
    <row r="251" spans="6:6" s="4" customFormat="1" ht="12.75" customHeight="1">
      <c r="F251" s="92"/>
    </row>
    <row r="252" spans="6:6" s="4" customFormat="1" ht="12.75" customHeight="1">
      <c r="F252" s="92"/>
    </row>
    <row r="253" spans="6:6" s="4" customFormat="1" ht="12.75" customHeight="1">
      <c r="F253" s="92"/>
    </row>
    <row r="254" spans="6:6" s="4" customFormat="1" ht="12.75" customHeight="1">
      <c r="F254" s="92"/>
    </row>
    <row r="255" spans="6:6" s="4" customFormat="1" ht="12.75" customHeight="1">
      <c r="F255" s="92"/>
    </row>
    <row r="256" spans="6:6" s="4" customFormat="1" ht="12.75" customHeight="1">
      <c r="F256" s="92"/>
    </row>
    <row r="257" spans="6:6" s="4" customFormat="1" ht="12.75" customHeight="1">
      <c r="F257" s="92"/>
    </row>
    <row r="258" spans="6:6" s="4" customFormat="1" ht="12.75" customHeight="1">
      <c r="F258" s="92"/>
    </row>
    <row r="259" spans="6:6" s="4" customFormat="1" ht="12.75" customHeight="1">
      <c r="F259" s="92"/>
    </row>
    <row r="260" spans="6:6" s="4" customFormat="1" ht="12.75" customHeight="1">
      <c r="F260" s="92"/>
    </row>
    <row r="261" spans="6:6" s="4" customFormat="1" ht="12.75" customHeight="1">
      <c r="F261" s="92"/>
    </row>
    <row r="262" spans="6:6" s="4" customFormat="1" ht="12.75" customHeight="1">
      <c r="F262" s="92"/>
    </row>
    <row r="263" spans="6:6" s="4" customFormat="1" ht="12.75" customHeight="1">
      <c r="F263" s="92"/>
    </row>
    <row r="264" spans="6:6" s="4" customFormat="1" ht="12.75" customHeight="1">
      <c r="F264" s="92"/>
    </row>
    <row r="265" spans="6:6" s="4" customFormat="1" ht="12.75" customHeight="1">
      <c r="F265" s="92"/>
    </row>
    <row r="266" spans="6:6" s="4" customFormat="1" ht="12.75" customHeight="1">
      <c r="F266" s="92"/>
    </row>
    <row r="267" spans="6:6" s="4" customFormat="1" ht="12.75" customHeight="1">
      <c r="F267" s="92"/>
    </row>
    <row r="268" spans="6:6" s="4" customFormat="1" ht="12.75" customHeight="1">
      <c r="F268" s="92"/>
    </row>
    <row r="269" spans="6:6" s="4" customFormat="1" ht="12.75" customHeight="1">
      <c r="F269" s="92"/>
    </row>
    <row r="270" spans="6:6" s="4" customFormat="1" ht="12.75" customHeight="1">
      <c r="F270" s="92"/>
    </row>
    <row r="271" spans="6:6" s="4" customFormat="1" ht="12.75" customHeight="1">
      <c r="F271" s="92"/>
    </row>
    <row r="272" spans="6:6" s="4" customFormat="1" ht="12.75" customHeight="1">
      <c r="F272" s="92"/>
    </row>
    <row r="273" spans="6:6" s="4" customFormat="1" ht="12.75" customHeight="1">
      <c r="F273" s="92"/>
    </row>
    <row r="274" spans="6:6" s="4" customFormat="1" ht="12.75" customHeight="1">
      <c r="F274" s="92"/>
    </row>
    <row r="275" spans="6:6" s="4" customFormat="1" ht="12.75" customHeight="1">
      <c r="F275" s="92"/>
    </row>
    <row r="276" spans="6:6" s="4" customFormat="1" ht="12.75" customHeight="1">
      <c r="F276" s="92"/>
    </row>
    <row r="277" spans="6:6" s="4" customFormat="1" ht="12.75" customHeight="1">
      <c r="F277" s="92"/>
    </row>
    <row r="278" spans="6:6" s="4" customFormat="1" ht="12.75" customHeight="1">
      <c r="F278" s="92"/>
    </row>
    <row r="279" spans="6:6" s="4" customFormat="1" ht="12.75" customHeight="1">
      <c r="F279" s="92"/>
    </row>
    <row r="280" spans="6:6" s="4" customFormat="1" ht="12.75" customHeight="1">
      <c r="F280" s="92"/>
    </row>
    <row r="281" spans="6:6" s="4" customFormat="1" ht="12.75" customHeight="1">
      <c r="F281" s="92"/>
    </row>
    <row r="282" spans="6:6" s="4" customFormat="1" ht="12.75" customHeight="1">
      <c r="F282" s="92"/>
    </row>
    <row r="283" spans="6:6" s="4" customFormat="1" ht="12.75" customHeight="1">
      <c r="F283" s="92"/>
    </row>
    <row r="284" spans="6:6" s="4" customFormat="1" ht="12.75" customHeight="1">
      <c r="F284" s="92"/>
    </row>
    <row r="285" spans="6:6" s="4" customFormat="1" ht="12.75" customHeight="1">
      <c r="F285" s="92"/>
    </row>
    <row r="286" spans="6:6" s="4" customFormat="1" ht="12.75" customHeight="1">
      <c r="F286" s="92"/>
    </row>
    <row r="287" spans="6:6" s="4" customFormat="1" ht="12.75" customHeight="1">
      <c r="F287" s="92"/>
    </row>
    <row r="288" spans="6:6" s="4" customFormat="1" ht="12.75" customHeight="1">
      <c r="F288" s="92"/>
    </row>
    <row r="289" spans="6:6" s="4" customFormat="1" ht="12.75" customHeight="1">
      <c r="F289" s="92"/>
    </row>
    <row r="290" spans="6:6" s="4" customFormat="1" ht="12.75" customHeight="1">
      <c r="F290" s="92"/>
    </row>
    <row r="291" spans="6:6" s="4" customFormat="1" ht="12.75" customHeight="1">
      <c r="F291" s="92"/>
    </row>
    <row r="292" spans="6:6" s="4" customFormat="1" ht="12.75" customHeight="1">
      <c r="F292" s="92"/>
    </row>
    <row r="293" spans="6:6" s="4" customFormat="1" ht="12.75" customHeight="1">
      <c r="F293" s="92"/>
    </row>
    <row r="294" spans="6:6" s="4" customFormat="1" ht="12.75" customHeight="1">
      <c r="F294" s="92"/>
    </row>
    <row r="295" spans="6:6" s="4" customFormat="1" ht="12.75" customHeight="1">
      <c r="F295" s="92"/>
    </row>
    <row r="296" spans="6:6" s="4" customFormat="1" ht="12.75" customHeight="1">
      <c r="F296" s="92"/>
    </row>
    <row r="297" spans="6:6" s="4" customFormat="1" ht="12.75" customHeight="1">
      <c r="F297" s="92"/>
    </row>
    <row r="298" spans="6:6" s="4" customFormat="1" ht="12.75" customHeight="1">
      <c r="F298" s="92"/>
    </row>
    <row r="299" spans="6:6" s="4" customFormat="1" ht="12.75" customHeight="1">
      <c r="F299" s="92"/>
    </row>
    <row r="300" spans="6:6" s="4" customFormat="1" ht="12.75" customHeight="1">
      <c r="F300" s="92"/>
    </row>
    <row r="301" spans="6:6" s="4" customFormat="1" ht="12.75" customHeight="1">
      <c r="F301" s="92"/>
    </row>
    <row r="302" spans="6:6" s="4" customFormat="1" ht="12.75" customHeight="1">
      <c r="F302" s="92"/>
    </row>
    <row r="303" spans="6:6" s="4" customFormat="1" ht="12.75" customHeight="1">
      <c r="F303" s="92"/>
    </row>
    <row r="304" spans="6:6" s="4" customFormat="1" ht="12.75" customHeight="1">
      <c r="F304" s="92"/>
    </row>
    <row r="305" spans="6:6" s="4" customFormat="1" ht="12.75" customHeight="1">
      <c r="F305" s="92"/>
    </row>
    <row r="306" spans="6:6" s="4" customFormat="1" ht="12.75" customHeight="1">
      <c r="F306" s="92"/>
    </row>
    <row r="307" spans="6:6" s="4" customFormat="1" ht="12.75" customHeight="1">
      <c r="F307" s="92"/>
    </row>
    <row r="308" spans="6:6" s="4" customFormat="1" ht="12.75" customHeight="1">
      <c r="F308" s="92"/>
    </row>
    <row r="309" spans="6:6" s="4" customFormat="1" ht="12.75" customHeight="1">
      <c r="F309" s="92"/>
    </row>
    <row r="310" spans="6:6" s="4" customFormat="1" ht="12.75" customHeight="1">
      <c r="F310" s="92"/>
    </row>
    <row r="311" spans="6:6" s="4" customFormat="1" ht="12.75" customHeight="1">
      <c r="F311" s="92"/>
    </row>
    <row r="312" spans="6:6" s="4" customFormat="1" ht="12.75" customHeight="1">
      <c r="F312" s="92"/>
    </row>
    <row r="313" spans="6:6" s="4" customFormat="1" ht="12.75" customHeight="1">
      <c r="F313" s="92"/>
    </row>
    <row r="314" spans="6:6" s="4" customFormat="1" ht="12.75" customHeight="1">
      <c r="F314" s="92"/>
    </row>
    <row r="315" spans="6:6" s="4" customFormat="1" ht="12.75" customHeight="1">
      <c r="F315" s="92"/>
    </row>
    <row r="316" spans="6:6" s="4" customFormat="1" ht="12.75" customHeight="1">
      <c r="F316" s="92"/>
    </row>
    <row r="317" spans="6:6" s="4" customFormat="1" ht="12.75" customHeight="1">
      <c r="F317" s="92"/>
    </row>
    <row r="318" spans="6:6" s="4" customFormat="1" ht="12.75" customHeight="1">
      <c r="F318" s="92"/>
    </row>
    <row r="319" spans="6:6" s="4" customFormat="1" ht="12.75" customHeight="1">
      <c r="F319" s="92"/>
    </row>
    <row r="320" spans="6:6" s="4" customFormat="1" ht="12.75" customHeight="1">
      <c r="F320" s="92"/>
    </row>
    <row r="321" spans="6:6" s="4" customFormat="1" ht="12.75" customHeight="1">
      <c r="F321" s="92"/>
    </row>
    <row r="322" spans="6:6" s="4" customFormat="1" ht="12.75" customHeight="1">
      <c r="F322" s="92"/>
    </row>
    <row r="323" spans="6:6" s="4" customFormat="1" ht="12.75" customHeight="1">
      <c r="F323" s="92"/>
    </row>
    <row r="324" spans="6:6" s="4" customFormat="1" ht="12.75" customHeight="1">
      <c r="F324" s="92"/>
    </row>
    <row r="325" spans="6:6" s="4" customFormat="1" ht="12.75" customHeight="1">
      <c r="F325" s="92"/>
    </row>
    <row r="326" spans="6:6" s="4" customFormat="1" ht="12.75" customHeight="1">
      <c r="F326" s="92"/>
    </row>
    <row r="327" spans="6:6" s="4" customFormat="1" ht="12.75" customHeight="1">
      <c r="F327" s="92"/>
    </row>
    <row r="328" spans="6:6" s="4" customFormat="1" ht="12.75" customHeight="1">
      <c r="F328" s="92"/>
    </row>
    <row r="329" spans="6:6" s="4" customFormat="1" ht="12.75" customHeight="1">
      <c r="F329" s="92"/>
    </row>
    <row r="330" spans="6:6" s="4" customFormat="1" ht="12.75" customHeight="1">
      <c r="F330" s="92"/>
    </row>
    <row r="331" spans="6:6" s="4" customFormat="1" ht="12.75" customHeight="1">
      <c r="F331" s="92"/>
    </row>
    <row r="332" spans="6:6" s="4" customFormat="1" ht="12.75" customHeight="1">
      <c r="F332" s="92"/>
    </row>
    <row r="333" spans="6:6" s="4" customFormat="1" ht="12.75" customHeight="1">
      <c r="F333" s="92"/>
    </row>
    <row r="334" spans="6:6" s="4" customFormat="1" ht="12.75" customHeight="1">
      <c r="F334" s="92"/>
    </row>
    <row r="335" spans="6:6" s="4" customFormat="1" ht="12.75" customHeight="1">
      <c r="F335" s="92"/>
    </row>
    <row r="336" spans="6:6" s="4" customFormat="1" ht="12.75" customHeight="1">
      <c r="F336" s="92"/>
    </row>
    <row r="337" spans="6:6" s="4" customFormat="1" ht="12.75" customHeight="1">
      <c r="F337" s="92"/>
    </row>
    <row r="338" spans="6:6" s="4" customFormat="1" ht="12.75" customHeight="1">
      <c r="F338" s="92"/>
    </row>
    <row r="339" spans="6:6" s="4" customFormat="1" ht="12.75" customHeight="1">
      <c r="F339" s="92"/>
    </row>
    <row r="340" spans="6:6" s="4" customFormat="1" ht="12.75" customHeight="1">
      <c r="F340" s="92"/>
    </row>
    <row r="341" spans="6:6" s="4" customFormat="1" ht="12.75" customHeight="1">
      <c r="F341" s="92"/>
    </row>
    <row r="342" spans="6:6" s="4" customFormat="1" ht="12.75" customHeight="1">
      <c r="F342" s="92"/>
    </row>
    <row r="343" spans="6:6" s="4" customFormat="1" ht="12.75" customHeight="1">
      <c r="F343" s="92"/>
    </row>
    <row r="344" spans="6:6" s="4" customFormat="1" ht="12.75" customHeight="1">
      <c r="F344" s="92"/>
    </row>
    <row r="345" spans="6:6" s="4" customFormat="1" ht="12.75" customHeight="1">
      <c r="F345" s="92"/>
    </row>
    <row r="346" spans="6:6" s="4" customFormat="1" ht="12.75" customHeight="1">
      <c r="F346" s="92"/>
    </row>
    <row r="347" spans="6:6" s="4" customFormat="1" ht="12.75" customHeight="1">
      <c r="F347" s="92"/>
    </row>
    <row r="348" spans="6:6" s="4" customFormat="1" ht="12.75" customHeight="1">
      <c r="F348" s="92"/>
    </row>
    <row r="349" spans="6:6" s="4" customFormat="1" ht="12.75" customHeight="1">
      <c r="F349" s="92"/>
    </row>
    <row r="350" spans="6:6" s="4" customFormat="1" ht="12.75" customHeight="1">
      <c r="F350" s="92"/>
    </row>
    <row r="351" spans="6:6" s="4" customFormat="1" ht="12.75" customHeight="1">
      <c r="F351" s="92"/>
    </row>
    <row r="352" spans="6:6" s="4" customFormat="1" ht="12.75" customHeight="1">
      <c r="F352" s="92"/>
    </row>
    <row r="353" spans="6:6" s="4" customFormat="1" ht="12.75" customHeight="1">
      <c r="F353" s="92"/>
    </row>
    <row r="354" spans="6:6" s="4" customFormat="1" ht="12.75" customHeight="1">
      <c r="F354" s="92"/>
    </row>
    <row r="355" spans="6:6" s="4" customFormat="1" ht="12.75" customHeight="1">
      <c r="F355" s="92"/>
    </row>
    <row r="356" spans="6:6" s="4" customFormat="1" ht="12.75" customHeight="1">
      <c r="F356" s="92"/>
    </row>
    <row r="357" spans="6:6" s="4" customFormat="1" ht="12.75" customHeight="1">
      <c r="F357" s="92"/>
    </row>
    <row r="358" spans="6:6" s="4" customFormat="1" ht="12.75" customHeight="1">
      <c r="F358" s="92"/>
    </row>
    <row r="359" spans="6:6" s="4" customFormat="1" ht="12.75" customHeight="1">
      <c r="F359" s="92"/>
    </row>
    <row r="360" spans="6:6" s="4" customFormat="1" ht="12.75" customHeight="1">
      <c r="F360" s="92"/>
    </row>
    <row r="361" spans="6:6" s="4" customFormat="1" ht="12.75" customHeight="1">
      <c r="F361" s="92"/>
    </row>
    <row r="362" spans="6:6" s="4" customFormat="1" ht="12.75" customHeight="1">
      <c r="F362" s="92"/>
    </row>
    <row r="363" spans="6:6" s="4" customFormat="1" ht="12.75" customHeight="1">
      <c r="F363" s="92"/>
    </row>
    <row r="364" spans="6:6" s="4" customFormat="1" ht="12.75" customHeight="1">
      <c r="F364" s="92"/>
    </row>
    <row r="365" spans="6:6" s="4" customFormat="1" ht="12.75" customHeight="1">
      <c r="F365" s="92"/>
    </row>
    <row r="366" spans="6:6" s="4" customFormat="1" ht="12.75" customHeight="1">
      <c r="F366" s="92"/>
    </row>
    <row r="367" spans="6:6" s="4" customFormat="1" ht="12.75" customHeight="1">
      <c r="F367" s="92"/>
    </row>
    <row r="368" spans="6:6" s="4" customFormat="1" ht="12.75" customHeight="1">
      <c r="F368" s="92"/>
    </row>
    <row r="369" spans="6:6" s="4" customFormat="1" ht="12.75" customHeight="1">
      <c r="F369" s="92"/>
    </row>
    <row r="370" spans="6:6" s="4" customFormat="1" ht="12.75" customHeight="1">
      <c r="F370" s="92"/>
    </row>
    <row r="371" spans="6:6" s="4" customFormat="1" ht="12.75" customHeight="1">
      <c r="F371" s="92"/>
    </row>
    <row r="372" spans="6:6" s="4" customFormat="1" ht="12.75" customHeight="1">
      <c r="F372" s="92"/>
    </row>
    <row r="373" spans="6:6" s="4" customFormat="1" ht="12.75" customHeight="1">
      <c r="F373" s="92"/>
    </row>
    <row r="374" spans="6:6" s="4" customFormat="1" ht="12.75" customHeight="1">
      <c r="F374" s="92"/>
    </row>
    <row r="375" spans="6:6" s="4" customFormat="1" ht="12.75" customHeight="1">
      <c r="F375" s="92"/>
    </row>
    <row r="376" spans="6:6" s="4" customFormat="1" ht="12.75" customHeight="1">
      <c r="F376" s="92"/>
    </row>
    <row r="377" spans="6:6" s="4" customFormat="1" ht="12.75" customHeight="1">
      <c r="F377" s="92"/>
    </row>
    <row r="378" spans="6:6" s="4" customFormat="1" ht="12.75" customHeight="1">
      <c r="F378" s="92"/>
    </row>
    <row r="379" spans="6:6" s="4" customFormat="1" ht="12.75" customHeight="1">
      <c r="F379" s="92"/>
    </row>
    <row r="380" spans="6:6" s="4" customFormat="1" ht="12.75" customHeight="1">
      <c r="F380" s="92"/>
    </row>
    <row r="381" spans="6:6" s="4" customFormat="1" ht="12.75" customHeight="1">
      <c r="F381" s="92"/>
    </row>
    <row r="382" spans="6:6" s="4" customFormat="1" ht="12.75" customHeight="1">
      <c r="F382" s="92"/>
    </row>
    <row r="383" spans="6:6" s="4" customFormat="1" ht="12.75" customHeight="1">
      <c r="F383" s="92"/>
    </row>
    <row r="384" spans="6:6" s="4" customFormat="1" ht="12.75" customHeight="1">
      <c r="F384" s="92"/>
    </row>
    <row r="385" spans="6:6" s="4" customFormat="1" ht="12.75" customHeight="1">
      <c r="F385" s="92"/>
    </row>
    <row r="386" spans="6:6" s="4" customFormat="1" ht="12.75" customHeight="1">
      <c r="F386" s="92"/>
    </row>
    <row r="387" spans="6:6" s="4" customFormat="1" ht="12.75" customHeight="1">
      <c r="F387" s="92"/>
    </row>
    <row r="388" spans="6:6" s="4" customFormat="1" ht="12.75" customHeight="1">
      <c r="F388" s="92"/>
    </row>
    <row r="389" spans="6:6" s="4" customFormat="1" ht="12.75" customHeight="1">
      <c r="F389" s="92"/>
    </row>
    <row r="390" spans="6:6" s="4" customFormat="1" ht="12.75" customHeight="1">
      <c r="F390" s="92"/>
    </row>
    <row r="391" spans="6:6" s="4" customFormat="1" ht="12.75" customHeight="1">
      <c r="F391" s="92"/>
    </row>
    <row r="392" spans="6:6" s="4" customFormat="1" ht="12.75" customHeight="1">
      <c r="F392" s="92"/>
    </row>
    <row r="393" spans="6:6" s="4" customFormat="1" ht="12.75" customHeight="1">
      <c r="F393" s="92"/>
    </row>
    <row r="394" spans="6:6" s="4" customFormat="1" ht="12.75" customHeight="1">
      <c r="F394" s="92"/>
    </row>
    <row r="395" spans="6:6" s="4" customFormat="1" ht="12.75" customHeight="1">
      <c r="F395" s="92"/>
    </row>
    <row r="396" spans="6:6" s="4" customFormat="1" ht="12.75" customHeight="1">
      <c r="F396" s="92"/>
    </row>
    <row r="397" spans="6:6" s="4" customFormat="1" ht="12.75" customHeight="1">
      <c r="F397" s="92"/>
    </row>
    <row r="398" spans="6:6" s="4" customFormat="1" ht="12.75" customHeight="1">
      <c r="F398" s="92"/>
    </row>
    <row r="399" spans="6:6" s="4" customFormat="1" ht="12.75" customHeight="1">
      <c r="F399" s="92"/>
    </row>
    <row r="400" spans="6:6" s="4" customFormat="1" ht="12.75" customHeight="1">
      <c r="F400" s="92"/>
    </row>
    <row r="401" spans="6:6" s="4" customFormat="1" ht="12.75" customHeight="1">
      <c r="F401" s="92"/>
    </row>
    <row r="402" spans="6:6" s="4" customFormat="1" ht="12.75" customHeight="1">
      <c r="F402" s="92"/>
    </row>
    <row r="403" spans="6:6" s="4" customFormat="1" ht="12.75" customHeight="1">
      <c r="F403" s="92"/>
    </row>
    <row r="404" spans="6:6" s="4" customFormat="1" ht="12.75" customHeight="1">
      <c r="F404" s="92"/>
    </row>
    <row r="405" spans="6:6" s="4" customFormat="1" ht="12.75" customHeight="1">
      <c r="F405" s="92"/>
    </row>
    <row r="406" spans="6:6" s="4" customFormat="1" ht="12.75" customHeight="1">
      <c r="F406" s="92"/>
    </row>
    <row r="407" spans="6:6" s="4" customFormat="1" ht="12.75" customHeight="1">
      <c r="F407" s="92"/>
    </row>
    <row r="408" spans="6:6" s="4" customFormat="1" ht="12.75" customHeight="1">
      <c r="F408" s="92"/>
    </row>
    <row r="409" spans="6:6" s="4" customFormat="1" ht="12.75" customHeight="1">
      <c r="F409" s="92"/>
    </row>
    <row r="410" spans="6:6" s="4" customFormat="1" ht="12.75" customHeight="1">
      <c r="F410" s="92"/>
    </row>
    <row r="411" spans="6:6" s="4" customFormat="1" ht="12.75" customHeight="1">
      <c r="F411" s="92"/>
    </row>
    <row r="412" spans="6:6" s="4" customFormat="1" ht="12.75" customHeight="1">
      <c r="F412" s="92"/>
    </row>
    <row r="413" spans="6:6" s="4" customFormat="1" ht="12.75" customHeight="1">
      <c r="F413" s="92"/>
    </row>
    <row r="414" spans="6:6" s="4" customFormat="1" ht="12.75" customHeight="1">
      <c r="F414" s="92"/>
    </row>
    <row r="415" spans="6:6" s="4" customFormat="1" ht="12.75" customHeight="1">
      <c r="F415" s="92"/>
    </row>
    <row r="416" spans="6:6" s="4" customFormat="1" ht="12.75" customHeight="1">
      <c r="F416" s="92"/>
    </row>
    <row r="417" spans="6:6" s="4" customFormat="1" ht="12.75" customHeight="1">
      <c r="F417" s="92"/>
    </row>
    <row r="418" spans="6:6" s="4" customFormat="1" ht="12.75" customHeight="1">
      <c r="F418" s="92"/>
    </row>
    <row r="419" spans="6:6" s="4" customFormat="1" ht="12.75" customHeight="1">
      <c r="F419" s="92"/>
    </row>
    <row r="420" spans="6:6" s="4" customFormat="1" ht="12.75" customHeight="1">
      <c r="F420" s="92"/>
    </row>
    <row r="421" spans="6:6" s="4" customFormat="1" ht="12.75" customHeight="1">
      <c r="F421" s="92"/>
    </row>
    <row r="422" spans="6:6" s="4" customFormat="1" ht="12.75" customHeight="1">
      <c r="F422" s="92"/>
    </row>
    <row r="423" spans="6:6" s="4" customFormat="1" ht="12.75" customHeight="1">
      <c r="F423" s="92"/>
    </row>
    <row r="424" spans="6:6" s="4" customFormat="1" ht="12.75" customHeight="1">
      <c r="F424" s="92"/>
    </row>
    <row r="425" spans="6:6" s="4" customFormat="1" ht="12.75" customHeight="1">
      <c r="F425" s="92"/>
    </row>
    <row r="426" spans="6:6" s="4" customFormat="1" ht="12.75" customHeight="1">
      <c r="F426" s="92"/>
    </row>
    <row r="427" spans="6:6" s="4" customFormat="1" ht="12.75" customHeight="1">
      <c r="F427" s="92"/>
    </row>
    <row r="428" spans="6:6" s="4" customFormat="1" ht="12.75" customHeight="1">
      <c r="F428" s="92"/>
    </row>
    <row r="429" spans="6:6" s="4" customFormat="1" ht="12.75" customHeight="1">
      <c r="F429" s="92"/>
    </row>
    <row r="430" spans="6:6" s="4" customFormat="1" ht="12.75" customHeight="1">
      <c r="F430" s="92"/>
    </row>
    <row r="431" spans="6:6" s="4" customFormat="1" ht="12.75" customHeight="1">
      <c r="F431" s="92"/>
    </row>
    <row r="432" spans="6:6" s="4" customFormat="1" ht="12.75" customHeight="1">
      <c r="F432" s="92"/>
    </row>
    <row r="433" spans="6:6" s="4" customFormat="1" ht="12.75" customHeight="1">
      <c r="F433" s="92"/>
    </row>
    <row r="434" spans="6:6" s="4" customFormat="1" ht="12.75" customHeight="1">
      <c r="F434" s="92"/>
    </row>
    <row r="435" spans="6:6" s="4" customFormat="1" ht="12.75" customHeight="1">
      <c r="F435" s="92"/>
    </row>
    <row r="436" spans="6:6" s="4" customFormat="1" ht="12.75" customHeight="1">
      <c r="F436" s="92"/>
    </row>
    <row r="437" spans="6:6" s="4" customFormat="1" ht="12.75" customHeight="1">
      <c r="F437" s="92"/>
    </row>
    <row r="438" spans="6:6" s="4" customFormat="1" ht="12.75" customHeight="1">
      <c r="F438" s="92"/>
    </row>
    <row r="439" spans="6:6" s="4" customFormat="1" ht="12.75" customHeight="1">
      <c r="F439" s="92"/>
    </row>
    <row r="440" spans="6:6" s="4" customFormat="1" ht="12.75" customHeight="1">
      <c r="F440" s="92"/>
    </row>
    <row r="441" spans="6:6" s="4" customFormat="1" ht="12.75" customHeight="1">
      <c r="F441" s="92"/>
    </row>
    <row r="442" spans="6:6" s="4" customFormat="1" ht="12.75" customHeight="1">
      <c r="F442" s="92"/>
    </row>
    <row r="443" spans="6:6" s="4" customFormat="1" ht="12.75" customHeight="1">
      <c r="F443" s="92"/>
    </row>
    <row r="444" spans="6:6" s="4" customFormat="1" ht="12.75" customHeight="1">
      <c r="F444" s="92"/>
    </row>
    <row r="445" spans="6:6" s="4" customFormat="1" ht="12.75" customHeight="1">
      <c r="F445" s="92"/>
    </row>
    <row r="446" spans="6:6" s="4" customFormat="1" ht="12.75" customHeight="1">
      <c r="F446" s="92"/>
    </row>
    <row r="447" spans="6:6" s="4" customFormat="1" ht="12.75" customHeight="1">
      <c r="F447" s="92"/>
    </row>
    <row r="448" spans="6:6" s="4" customFormat="1" ht="12.75" customHeight="1">
      <c r="F448" s="92"/>
    </row>
    <row r="449" spans="6:6" s="4" customFormat="1" ht="12.75" customHeight="1">
      <c r="F449" s="92"/>
    </row>
    <row r="450" spans="6:6" s="4" customFormat="1" ht="12.75" customHeight="1">
      <c r="F450" s="92"/>
    </row>
    <row r="451" spans="6:6" s="4" customFormat="1" ht="12.75" customHeight="1">
      <c r="F451" s="92"/>
    </row>
    <row r="452" spans="6:6" s="4" customFormat="1" ht="12.75" customHeight="1">
      <c r="F452" s="92"/>
    </row>
    <row r="453" spans="6:6" s="4" customFormat="1" ht="12.75" customHeight="1">
      <c r="F453" s="92"/>
    </row>
    <row r="454" spans="6:6" s="4" customFormat="1" ht="12.75" customHeight="1">
      <c r="F454" s="92"/>
    </row>
    <row r="455" spans="6:6" s="4" customFormat="1" ht="12.75" customHeight="1">
      <c r="F455" s="92"/>
    </row>
    <row r="456" spans="6:6" s="4" customFormat="1" ht="12.75" customHeight="1">
      <c r="F456" s="92"/>
    </row>
    <row r="457" spans="6:6" s="4" customFormat="1" ht="12.75" customHeight="1">
      <c r="F457" s="92"/>
    </row>
    <row r="458" spans="6:6" s="4" customFormat="1" ht="12.75" customHeight="1">
      <c r="F458" s="92"/>
    </row>
    <row r="459" spans="6:6" s="4" customFormat="1" ht="12.75" customHeight="1">
      <c r="F459" s="92"/>
    </row>
    <row r="460" spans="6:6" s="4" customFormat="1" ht="12.75" customHeight="1">
      <c r="F460" s="92"/>
    </row>
    <row r="461" spans="6:6" s="4" customFormat="1" ht="12.75" customHeight="1">
      <c r="F461" s="92"/>
    </row>
    <row r="462" spans="6:6" s="4" customFormat="1" ht="12.75" customHeight="1">
      <c r="F462" s="92"/>
    </row>
    <row r="463" spans="6:6" s="4" customFormat="1" ht="12.75" customHeight="1">
      <c r="F463" s="92"/>
    </row>
    <row r="464" spans="6:6" s="4" customFormat="1" ht="12.75" customHeight="1">
      <c r="F464" s="92"/>
    </row>
    <row r="465" spans="6:6" s="4" customFormat="1" ht="12.75" customHeight="1">
      <c r="F465" s="92"/>
    </row>
    <row r="466" spans="6:6" s="4" customFormat="1" ht="12.75" customHeight="1">
      <c r="F466" s="92"/>
    </row>
    <row r="467" spans="6:6" s="4" customFormat="1" ht="12.75" customHeight="1">
      <c r="F467" s="92"/>
    </row>
    <row r="468" spans="6:6" s="4" customFormat="1" ht="12.75" customHeight="1">
      <c r="F468" s="92"/>
    </row>
    <row r="469" spans="6:6" s="4" customFormat="1" ht="12.75" customHeight="1">
      <c r="F469" s="92"/>
    </row>
    <row r="470" spans="6:6" s="4" customFormat="1" ht="12.75" customHeight="1">
      <c r="F470" s="92"/>
    </row>
    <row r="471" spans="6:6" s="4" customFormat="1" ht="12.75" customHeight="1">
      <c r="F471" s="92"/>
    </row>
    <row r="472" spans="6:6" s="4" customFormat="1" ht="12.75" customHeight="1">
      <c r="F472" s="92"/>
    </row>
    <row r="473" spans="6:6" s="4" customFormat="1" ht="12.75" customHeight="1">
      <c r="F473" s="92"/>
    </row>
    <row r="474" spans="6:6" s="4" customFormat="1" ht="12.75" customHeight="1">
      <c r="F474" s="92"/>
    </row>
    <row r="475" spans="6:6" s="4" customFormat="1" ht="12.75" customHeight="1">
      <c r="F475" s="92"/>
    </row>
    <row r="476" spans="6:6" s="4" customFormat="1" ht="12.75" customHeight="1">
      <c r="F476" s="92"/>
    </row>
    <row r="477" spans="6:6" s="4" customFormat="1" ht="12.75" customHeight="1">
      <c r="F477" s="92"/>
    </row>
    <row r="478" spans="6:6" s="4" customFormat="1" ht="12.75" customHeight="1">
      <c r="F478" s="92"/>
    </row>
    <row r="479" spans="6:6" s="4" customFormat="1" ht="12.75" customHeight="1">
      <c r="F479" s="92"/>
    </row>
    <row r="480" spans="6:6" s="4" customFormat="1" ht="12.75" customHeight="1">
      <c r="F480" s="92"/>
    </row>
    <row r="481" spans="6:6" s="4" customFormat="1" ht="12.75" customHeight="1">
      <c r="F481" s="92"/>
    </row>
    <row r="482" spans="6:6" s="4" customFormat="1" ht="12.75" customHeight="1">
      <c r="F482" s="92"/>
    </row>
    <row r="483" spans="6:6" s="4" customFormat="1" ht="12.75" customHeight="1">
      <c r="F483" s="92"/>
    </row>
    <row r="484" spans="6:6" s="4" customFormat="1" ht="12.75" customHeight="1">
      <c r="F484" s="92"/>
    </row>
    <row r="485" spans="6:6" s="4" customFormat="1" ht="12.75" customHeight="1">
      <c r="F485" s="92"/>
    </row>
    <row r="486" spans="6:6" s="4" customFormat="1" ht="12.75" customHeight="1">
      <c r="F486" s="92"/>
    </row>
    <row r="487" spans="6:6" s="4" customFormat="1" ht="12.75" customHeight="1">
      <c r="F487" s="92"/>
    </row>
    <row r="488" spans="6:6" s="4" customFormat="1" ht="12.75" customHeight="1">
      <c r="F488" s="92"/>
    </row>
    <row r="489" spans="6:6" s="4" customFormat="1" ht="12.75" customHeight="1">
      <c r="F489" s="92"/>
    </row>
    <row r="490" spans="6:6" s="4" customFormat="1" ht="12.75" customHeight="1">
      <c r="F490" s="92"/>
    </row>
    <row r="491" spans="6:6" s="4" customFormat="1" ht="12.75" customHeight="1">
      <c r="F491" s="92"/>
    </row>
    <row r="492" spans="6:6" s="4" customFormat="1" ht="12.75" customHeight="1">
      <c r="F492" s="92"/>
    </row>
    <row r="493" spans="6:6" s="4" customFormat="1" ht="12.75" customHeight="1">
      <c r="F493" s="92"/>
    </row>
    <row r="494" spans="6:6" s="4" customFormat="1" ht="12.75" customHeight="1">
      <c r="F494" s="92"/>
    </row>
    <row r="495" spans="6:6" s="4" customFormat="1" ht="12.75" customHeight="1">
      <c r="F495" s="92"/>
    </row>
    <row r="496" spans="6:6" s="4" customFormat="1" ht="12.75" customHeight="1">
      <c r="F496" s="92"/>
    </row>
    <row r="497" spans="6:6" s="4" customFormat="1" ht="12.75" customHeight="1">
      <c r="F497" s="92"/>
    </row>
    <row r="498" spans="6:6" s="4" customFormat="1" ht="12.75" customHeight="1">
      <c r="F498" s="92"/>
    </row>
    <row r="499" spans="6:6" s="4" customFormat="1" ht="12.75" customHeight="1">
      <c r="F499" s="92"/>
    </row>
    <row r="500" spans="6:6" s="4" customFormat="1" ht="12.75" customHeight="1">
      <c r="F500" s="92"/>
    </row>
    <row r="501" spans="6:6" s="4" customFormat="1" ht="12.75" customHeight="1">
      <c r="F501" s="92"/>
    </row>
    <row r="502" spans="6:6" s="4" customFormat="1" ht="12.75" customHeight="1">
      <c r="F502" s="92"/>
    </row>
    <row r="503" spans="6:6" s="4" customFormat="1" ht="12.75" customHeight="1">
      <c r="F503" s="92"/>
    </row>
    <row r="504" spans="6:6" s="4" customFormat="1" ht="12.75" customHeight="1">
      <c r="F504" s="92"/>
    </row>
    <row r="505" spans="6:6" s="4" customFormat="1" ht="12.75" customHeight="1">
      <c r="F505" s="92"/>
    </row>
    <row r="506" spans="6:6" s="4" customFormat="1" ht="12.75" customHeight="1">
      <c r="F506" s="92"/>
    </row>
    <row r="507" spans="6:6" s="4" customFormat="1" ht="12.75" customHeight="1">
      <c r="F507" s="92"/>
    </row>
    <row r="508" spans="6:6" s="4" customFormat="1" ht="12.75" customHeight="1">
      <c r="F508" s="92"/>
    </row>
    <row r="509" spans="6:6" s="4" customFormat="1" ht="12.75" customHeight="1">
      <c r="F509" s="92"/>
    </row>
    <row r="510" spans="6:6" s="4" customFormat="1" ht="12.75" customHeight="1">
      <c r="F510" s="92"/>
    </row>
    <row r="511" spans="6:6" s="4" customFormat="1" ht="12.75" customHeight="1">
      <c r="F511" s="92"/>
    </row>
    <row r="512" spans="6:6" s="4" customFormat="1" ht="12.75" customHeight="1">
      <c r="F512" s="92"/>
    </row>
    <row r="513" spans="6:6" s="4" customFormat="1" ht="12.75" customHeight="1">
      <c r="F513" s="92"/>
    </row>
    <row r="514" spans="6:6" s="4" customFormat="1" ht="12.75" customHeight="1">
      <c r="F514" s="92"/>
    </row>
    <row r="515" spans="6:6" s="4" customFormat="1" ht="12.75" customHeight="1">
      <c r="F515" s="92"/>
    </row>
    <row r="516" spans="6:6" s="4" customFormat="1" ht="12.75" customHeight="1">
      <c r="F516" s="92"/>
    </row>
    <row r="517" spans="6:6" s="4" customFormat="1" ht="12.75" customHeight="1">
      <c r="F517" s="92"/>
    </row>
    <row r="518" spans="6:6" s="4" customFormat="1" ht="12.75" customHeight="1">
      <c r="F518" s="92"/>
    </row>
    <row r="519" spans="6:6" s="4" customFormat="1" ht="12.75" customHeight="1">
      <c r="F519" s="92"/>
    </row>
    <row r="520" spans="6:6" s="4" customFormat="1" ht="12.75" customHeight="1">
      <c r="F520" s="92"/>
    </row>
    <row r="521" spans="6:6" s="4" customFormat="1" ht="12.75" customHeight="1">
      <c r="F521" s="92"/>
    </row>
    <row r="522" spans="6:6" s="4" customFormat="1" ht="12.75" customHeight="1">
      <c r="F522" s="92"/>
    </row>
    <row r="523" spans="6:6" s="4" customFormat="1" ht="12.75" customHeight="1">
      <c r="F523" s="92"/>
    </row>
    <row r="524" spans="6:6" s="4" customFormat="1" ht="12.75" customHeight="1">
      <c r="F524" s="92"/>
    </row>
    <row r="525" spans="6:6" s="4" customFormat="1" ht="12.75" customHeight="1">
      <c r="F525" s="92"/>
    </row>
    <row r="526" spans="6:6" s="4" customFormat="1" ht="12.75" customHeight="1">
      <c r="F526" s="92"/>
    </row>
    <row r="527" spans="6:6" s="4" customFormat="1" ht="12.75" customHeight="1">
      <c r="F527" s="92"/>
    </row>
    <row r="528" spans="6:6" s="4" customFormat="1" ht="12.75" customHeight="1">
      <c r="F528" s="92"/>
    </row>
    <row r="529" spans="6:6" s="4" customFormat="1" ht="12.75" customHeight="1">
      <c r="F529" s="92"/>
    </row>
    <row r="530" spans="6:6" s="4" customFormat="1" ht="12.75" customHeight="1">
      <c r="F530" s="92"/>
    </row>
    <row r="531" spans="6:6" s="4" customFormat="1" ht="12.75" customHeight="1">
      <c r="F531" s="92"/>
    </row>
    <row r="532" spans="6:6" s="4" customFormat="1" ht="12.75" customHeight="1">
      <c r="F532" s="92"/>
    </row>
    <row r="533" spans="6:6" s="4" customFormat="1" ht="12.75" customHeight="1">
      <c r="F533" s="92"/>
    </row>
    <row r="534" spans="6:6" s="4" customFormat="1" ht="12.75" customHeight="1">
      <c r="F534" s="92"/>
    </row>
    <row r="535" spans="6:6" s="4" customFormat="1" ht="12.75" customHeight="1">
      <c r="F535" s="92"/>
    </row>
    <row r="536" spans="6:6" s="4" customFormat="1" ht="12.75" customHeight="1">
      <c r="F536" s="92"/>
    </row>
    <row r="537" spans="6:6" s="4" customFormat="1" ht="12.75" customHeight="1">
      <c r="F537" s="92"/>
    </row>
    <row r="538" spans="6:6" s="4" customFormat="1" ht="12.75" customHeight="1">
      <c r="F538" s="92"/>
    </row>
    <row r="539" spans="6:6" s="4" customFormat="1" ht="12.75" customHeight="1">
      <c r="F539" s="92"/>
    </row>
    <row r="540" spans="6:6" s="4" customFormat="1" ht="12.75" customHeight="1">
      <c r="F540" s="92"/>
    </row>
    <row r="541" spans="6:6" s="4" customFormat="1" ht="12.75" customHeight="1">
      <c r="F541" s="92"/>
    </row>
    <row r="542" spans="6:6" s="4" customFormat="1" ht="12.75" customHeight="1">
      <c r="F542" s="92"/>
    </row>
    <row r="543" spans="6:6" s="4" customFormat="1" ht="12.75" customHeight="1">
      <c r="F543" s="92"/>
    </row>
    <row r="544" spans="6:6" s="4" customFormat="1" ht="12.75" customHeight="1">
      <c r="F544" s="92"/>
    </row>
    <row r="545" spans="6:6" s="4" customFormat="1" ht="12.75" customHeight="1">
      <c r="F545" s="92"/>
    </row>
    <row r="546" spans="6:6" s="4" customFormat="1" ht="12.75" customHeight="1">
      <c r="F546" s="92"/>
    </row>
    <row r="547" spans="6:6" s="4" customFormat="1" ht="12.75" customHeight="1">
      <c r="F547" s="92"/>
    </row>
    <row r="548" spans="6:6" s="4" customFormat="1" ht="12.75" customHeight="1">
      <c r="F548" s="92"/>
    </row>
    <row r="549" spans="6:6" s="4" customFormat="1" ht="12.75" customHeight="1">
      <c r="F549" s="92"/>
    </row>
    <row r="550" spans="6:6" s="4" customFormat="1" ht="12.75" customHeight="1">
      <c r="F550" s="92"/>
    </row>
    <row r="551" spans="6:6" s="4" customFormat="1" ht="12.75" customHeight="1">
      <c r="F551" s="92"/>
    </row>
    <row r="552" spans="6:6" s="4" customFormat="1" ht="12.75" customHeight="1">
      <c r="F552" s="92"/>
    </row>
    <row r="553" spans="6:6" s="4" customFormat="1" ht="12.75" customHeight="1">
      <c r="F553" s="92"/>
    </row>
    <row r="554" spans="6:6" s="4" customFormat="1" ht="12.75" customHeight="1">
      <c r="F554" s="92"/>
    </row>
    <row r="555" spans="6:6" s="4" customFormat="1" ht="12.75" customHeight="1">
      <c r="F555" s="92"/>
    </row>
    <row r="556" spans="6:6" s="4" customFormat="1" ht="12.75" customHeight="1">
      <c r="F556" s="92"/>
    </row>
    <row r="557" spans="6:6" s="4" customFormat="1" ht="12.75" customHeight="1">
      <c r="F557" s="92"/>
    </row>
    <row r="558" spans="6:6" s="4" customFormat="1" ht="12.75" customHeight="1">
      <c r="F558" s="92"/>
    </row>
    <row r="559" spans="6:6" s="4" customFormat="1" ht="12.75" customHeight="1">
      <c r="F559" s="92"/>
    </row>
    <row r="560" spans="6:6" s="4" customFormat="1" ht="12.75" customHeight="1">
      <c r="F560" s="92"/>
    </row>
    <row r="561" spans="6:6" s="4" customFormat="1" ht="12.75" customHeight="1">
      <c r="F561" s="92"/>
    </row>
    <row r="562" spans="6:6" s="4" customFormat="1" ht="12.75" customHeight="1">
      <c r="F562" s="92"/>
    </row>
    <row r="563" spans="6:6" s="4" customFormat="1" ht="12.75" customHeight="1">
      <c r="F563" s="92"/>
    </row>
    <row r="564" spans="6:6" s="4" customFormat="1" ht="12.75" customHeight="1">
      <c r="F564" s="92"/>
    </row>
    <row r="565" spans="6:6" s="4" customFormat="1" ht="12.75" customHeight="1">
      <c r="F565" s="92"/>
    </row>
    <row r="566" spans="6:6" s="4" customFormat="1" ht="12.75" customHeight="1">
      <c r="F566" s="92"/>
    </row>
    <row r="567" spans="6:6" s="4" customFormat="1" ht="12.75" customHeight="1">
      <c r="F567" s="92"/>
    </row>
    <row r="568" spans="6:6" s="4" customFormat="1" ht="12.75" customHeight="1">
      <c r="F568" s="92"/>
    </row>
    <row r="569" spans="6:6" s="4" customFormat="1" ht="12.75" customHeight="1">
      <c r="F569" s="92"/>
    </row>
    <row r="570" spans="6:6" s="4" customFormat="1" ht="12.75" customHeight="1">
      <c r="F570" s="92"/>
    </row>
    <row r="571" spans="6:6" s="4" customFormat="1" ht="12.75" customHeight="1">
      <c r="F571" s="92"/>
    </row>
    <row r="572" spans="6:6" s="4" customFormat="1" ht="12.75" customHeight="1">
      <c r="F572" s="92"/>
    </row>
    <row r="573" spans="6:6" s="4" customFormat="1" ht="12.75" customHeight="1">
      <c r="F573" s="92"/>
    </row>
    <row r="574" spans="6:6" s="4" customFormat="1" ht="12.75" customHeight="1">
      <c r="F574" s="92"/>
    </row>
    <row r="575" spans="6:6" s="4" customFormat="1" ht="12.75" customHeight="1">
      <c r="F575" s="92"/>
    </row>
    <row r="576" spans="6:6" s="4" customFormat="1" ht="12.75" customHeight="1">
      <c r="F576" s="92"/>
    </row>
    <row r="577" spans="6:6" s="4" customFormat="1" ht="12.75" customHeight="1">
      <c r="F577" s="92"/>
    </row>
    <row r="578" spans="6:6" s="4" customFormat="1" ht="12.75" customHeight="1">
      <c r="F578" s="92"/>
    </row>
    <row r="579" spans="6:6" s="4" customFormat="1" ht="12.75" customHeight="1">
      <c r="F579" s="92"/>
    </row>
    <row r="580" spans="6:6" s="4" customFormat="1" ht="12.75" customHeight="1">
      <c r="F580" s="92"/>
    </row>
    <row r="581" spans="6:6" s="4" customFormat="1" ht="12.75" customHeight="1">
      <c r="F581" s="92"/>
    </row>
    <row r="582" spans="6:6" s="4" customFormat="1" ht="12.75" customHeight="1">
      <c r="F582" s="92"/>
    </row>
    <row r="583" spans="6:6" s="4" customFormat="1" ht="12.75" customHeight="1">
      <c r="F583" s="92"/>
    </row>
    <row r="584" spans="6:6" s="4" customFormat="1" ht="12.75" customHeight="1">
      <c r="F584" s="92"/>
    </row>
    <row r="585" spans="6:6" s="4" customFormat="1" ht="12.75" customHeight="1">
      <c r="F585" s="92"/>
    </row>
    <row r="586" spans="6:6" s="4" customFormat="1" ht="12.75" customHeight="1">
      <c r="F586" s="92"/>
    </row>
    <row r="587" spans="6:6" s="4" customFormat="1" ht="12.75" customHeight="1">
      <c r="F587" s="92"/>
    </row>
    <row r="588" spans="6:6" s="4" customFormat="1" ht="12.75" customHeight="1">
      <c r="F588" s="92"/>
    </row>
    <row r="589" spans="6:6" s="4" customFormat="1" ht="12.75" customHeight="1">
      <c r="F589" s="92"/>
    </row>
    <row r="590" spans="6:6" s="4" customFormat="1" ht="12.75" customHeight="1">
      <c r="F590" s="92"/>
    </row>
    <row r="591" spans="6:6" s="4" customFormat="1" ht="12.75" customHeight="1">
      <c r="F591" s="92"/>
    </row>
    <row r="592" spans="6:6" s="4" customFormat="1" ht="12.75" customHeight="1">
      <c r="F592" s="92"/>
    </row>
    <row r="593" spans="6:6" s="4" customFormat="1" ht="12.75" customHeight="1">
      <c r="F593" s="92"/>
    </row>
    <row r="594" spans="6:6" s="4" customFormat="1" ht="12.75" customHeight="1">
      <c r="F594" s="92"/>
    </row>
    <row r="595" spans="6:6" s="4" customFormat="1" ht="12.75" customHeight="1">
      <c r="F595" s="92"/>
    </row>
    <row r="596" spans="6:6" s="4" customFormat="1" ht="12.75" customHeight="1">
      <c r="F596" s="92"/>
    </row>
    <row r="597" spans="6:6" s="4" customFormat="1" ht="12.75" customHeight="1">
      <c r="F597" s="92"/>
    </row>
    <row r="598" spans="6:6" s="4" customFormat="1" ht="12.75" customHeight="1">
      <c r="F598" s="92"/>
    </row>
    <row r="599" spans="6:6" s="4" customFormat="1" ht="12.75" customHeight="1">
      <c r="F599" s="92"/>
    </row>
    <row r="600" spans="6:6" s="4" customFormat="1" ht="12.75" customHeight="1">
      <c r="F600" s="92"/>
    </row>
    <row r="601" spans="6:6" s="4" customFormat="1" ht="12.75" customHeight="1">
      <c r="F601" s="92"/>
    </row>
    <row r="602" spans="6:6" s="4" customFormat="1" ht="12.75" customHeight="1">
      <c r="F602" s="92"/>
    </row>
    <row r="603" spans="6:6" s="4" customFormat="1" ht="12.75" customHeight="1">
      <c r="F603" s="92"/>
    </row>
    <row r="604" spans="6:6" s="4" customFormat="1" ht="12.75" customHeight="1">
      <c r="F604" s="92"/>
    </row>
    <row r="605" spans="6:6" s="4" customFormat="1" ht="12.75" customHeight="1">
      <c r="F605" s="92"/>
    </row>
    <row r="606" spans="6:6" s="4" customFormat="1" ht="12.75" customHeight="1">
      <c r="F606" s="92"/>
    </row>
    <row r="607" spans="6:6" s="4" customFormat="1" ht="12.75" customHeight="1">
      <c r="F607" s="92"/>
    </row>
    <row r="608" spans="6:6" s="4" customFormat="1" ht="12.75" customHeight="1">
      <c r="F608" s="92"/>
    </row>
    <row r="609" spans="6:6" s="4" customFormat="1" ht="12.75" customHeight="1">
      <c r="F609" s="92"/>
    </row>
    <row r="610" spans="6:6" s="4" customFormat="1" ht="12.75" customHeight="1">
      <c r="F610" s="92"/>
    </row>
    <row r="611" spans="6:6" s="4" customFormat="1" ht="12.75" customHeight="1">
      <c r="F611" s="92"/>
    </row>
    <row r="612" spans="6:6" s="4" customFormat="1" ht="12.75" customHeight="1">
      <c r="F612" s="92"/>
    </row>
    <row r="613" spans="6:6" s="4" customFormat="1" ht="12.75" customHeight="1">
      <c r="F613" s="92"/>
    </row>
    <row r="614" spans="6:6" s="4" customFormat="1" ht="12.75" customHeight="1">
      <c r="F614" s="92"/>
    </row>
    <row r="615" spans="6:6" s="4" customFormat="1" ht="12.75" customHeight="1">
      <c r="F615" s="92"/>
    </row>
    <row r="616" spans="6:6" s="4" customFormat="1" ht="12.75" customHeight="1">
      <c r="F616" s="92"/>
    </row>
    <row r="617" spans="6:6" s="4" customFormat="1" ht="12.75" customHeight="1">
      <c r="F617" s="92"/>
    </row>
    <row r="618" spans="6:6" s="4" customFormat="1" ht="12.75" customHeight="1">
      <c r="F618" s="92"/>
    </row>
    <row r="619" spans="6:6" s="4" customFormat="1" ht="12.75" customHeight="1">
      <c r="F619" s="92"/>
    </row>
    <row r="620" spans="6:6" s="4" customFormat="1" ht="12.75" customHeight="1">
      <c r="F620" s="92"/>
    </row>
    <row r="621" spans="6:6" s="4" customFormat="1" ht="12.75" customHeight="1">
      <c r="F621" s="92"/>
    </row>
    <row r="622" spans="6:6" s="4" customFormat="1" ht="12.75" customHeight="1">
      <c r="F622" s="92"/>
    </row>
    <row r="623" spans="6:6" s="4" customFormat="1" ht="12.75" customHeight="1">
      <c r="F623" s="92"/>
    </row>
    <row r="624" spans="6:6" s="4" customFormat="1" ht="12.75" customHeight="1">
      <c r="F624" s="92"/>
    </row>
    <row r="625" spans="6:6" s="4" customFormat="1" ht="12.75" customHeight="1">
      <c r="F625" s="92"/>
    </row>
    <row r="626" spans="6:6" s="4" customFormat="1" ht="12.75" customHeight="1">
      <c r="F626" s="92"/>
    </row>
    <row r="627" spans="6:6" s="4" customFormat="1" ht="12.75" customHeight="1">
      <c r="F627" s="92"/>
    </row>
    <row r="628" spans="6:6" s="4" customFormat="1" ht="12.75" customHeight="1">
      <c r="F628" s="92"/>
    </row>
    <row r="629" spans="6:6" s="4" customFormat="1" ht="12.75" customHeight="1">
      <c r="F629" s="92"/>
    </row>
    <row r="630" spans="6:6" s="4" customFormat="1" ht="12.75" customHeight="1">
      <c r="F630" s="92"/>
    </row>
    <row r="631" spans="6:6" s="4" customFormat="1" ht="12.75" customHeight="1">
      <c r="F631" s="92"/>
    </row>
    <row r="632" spans="6:6" s="4" customFormat="1" ht="12.75" customHeight="1">
      <c r="F632" s="92"/>
    </row>
    <row r="633" spans="6:6" s="4" customFormat="1" ht="12.75" customHeight="1">
      <c r="F633" s="92"/>
    </row>
    <row r="634" spans="6:6" s="4" customFormat="1" ht="12.75" customHeight="1">
      <c r="F634" s="92"/>
    </row>
    <row r="635" spans="6:6" s="4" customFormat="1" ht="12.75" customHeight="1">
      <c r="F635" s="92"/>
    </row>
    <row r="636" spans="6:6" s="4" customFormat="1" ht="12.75" customHeight="1">
      <c r="F636" s="92"/>
    </row>
    <row r="637" spans="6:6" s="4" customFormat="1" ht="12.75" customHeight="1">
      <c r="F637" s="92"/>
    </row>
    <row r="638" spans="6:6" s="4" customFormat="1" ht="12.75" customHeight="1">
      <c r="F638" s="92"/>
    </row>
    <row r="639" spans="6:6" s="4" customFormat="1" ht="12.75" customHeight="1">
      <c r="F639" s="92"/>
    </row>
    <row r="640" spans="6:6" s="4" customFormat="1" ht="12.75" customHeight="1">
      <c r="F640" s="92"/>
    </row>
    <row r="641" spans="6:6" s="4" customFormat="1" ht="12.75" customHeight="1">
      <c r="F641" s="92"/>
    </row>
    <row r="642" spans="6:6" s="4" customFormat="1" ht="12.75" customHeight="1">
      <c r="F642" s="92"/>
    </row>
    <row r="643" spans="6:6" s="4" customFormat="1" ht="12.75" customHeight="1">
      <c r="F643" s="92"/>
    </row>
    <row r="644" spans="6:6" s="4" customFormat="1" ht="12.75" customHeight="1">
      <c r="F644" s="92"/>
    </row>
    <row r="645" spans="6:6" s="4" customFormat="1" ht="12.75" customHeight="1">
      <c r="F645" s="92"/>
    </row>
    <row r="646" spans="6:6" s="4" customFormat="1" ht="12.75" customHeight="1">
      <c r="F646" s="92"/>
    </row>
    <row r="647" spans="6:6" s="4" customFormat="1" ht="12.75" customHeight="1">
      <c r="F647" s="92"/>
    </row>
    <row r="648" spans="6:6" s="4" customFormat="1" ht="12.75" customHeight="1">
      <c r="F648" s="92"/>
    </row>
    <row r="649" spans="6:6" s="4" customFormat="1" ht="12.75" customHeight="1">
      <c r="F649" s="92"/>
    </row>
    <row r="650" spans="6:6" s="4" customFormat="1" ht="12.75" customHeight="1">
      <c r="F650" s="92"/>
    </row>
    <row r="651" spans="6:6" s="4" customFormat="1" ht="12.75" customHeight="1">
      <c r="F651" s="92"/>
    </row>
    <row r="652" spans="6:6" s="4" customFormat="1" ht="12.75" customHeight="1">
      <c r="F652" s="92"/>
    </row>
    <row r="653" spans="6:6" s="4" customFormat="1" ht="12.75" customHeight="1">
      <c r="F653" s="92"/>
    </row>
    <row r="654" spans="6:6" s="4" customFormat="1" ht="12.75" customHeight="1">
      <c r="F654" s="92"/>
    </row>
    <row r="655" spans="6:6" s="4" customFormat="1" ht="12.75" customHeight="1">
      <c r="F655" s="92"/>
    </row>
    <row r="656" spans="6:6" s="4" customFormat="1" ht="12.75" customHeight="1">
      <c r="F656" s="92"/>
    </row>
    <row r="657" spans="6:6" s="4" customFormat="1" ht="12.75" customHeight="1">
      <c r="F657" s="92"/>
    </row>
    <row r="658" spans="6:6" s="4" customFormat="1" ht="12.75" customHeight="1">
      <c r="F658" s="92"/>
    </row>
    <row r="659" spans="6:6" s="4" customFormat="1" ht="12.75" customHeight="1">
      <c r="F659" s="92"/>
    </row>
    <row r="660" spans="6:6" s="4" customFormat="1" ht="12.75" customHeight="1">
      <c r="F660" s="92"/>
    </row>
    <row r="661" spans="6:6" s="4" customFormat="1" ht="12.75" customHeight="1">
      <c r="F661" s="92"/>
    </row>
    <row r="662" spans="6:6" s="4" customFormat="1" ht="12.75" customHeight="1">
      <c r="F662" s="92"/>
    </row>
    <row r="663" spans="6:6" s="4" customFormat="1" ht="12.75" customHeight="1">
      <c r="F663" s="92"/>
    </row>
    <row r="664" spans="6:6" s="4" customFormat="1" ht="12.75" customHeight="1">
      <c r="F664" s="92"/>
    </row>
    <row r="665" spans="6:6" s="4" customFormat="1" ht="12.75" customHeight="1">
      <c r="F665" s="92"/>
    </row>
    <row r="666" spans="6:6" s="4" customFormat="1" ht="12.75" customHeight="1">
      <c r="F666" s="92"/>
    </row>
    <row r="667" spans="6:6" s="4" customFormat="1" ht="12.75" customHeight="1">
      <c r="F667" s="92"/>
    </row>
    <row r="668" spans="6:6" s="4" customFormat="1" ht="12.75" customHeight="1">
      <c r="F668" s="92"/>
    </row>
    <row r="669" spans="6:6" s="4" customFormat="1" ht="12.75" customHeight="1">
      <c r="F669" s="92"/>
    </row>
    <row r="670" spans="6:6" s="4" customFormat="1" ht="12.75" customHeight="1">
      <c r="F670" s="92"/>
    </row>
    <row r="671" spans="6:6" s="4" customFormat="1" ht="12.75" customHeight="1">
      <c r="F671" s="92"/>
    </row>
    <row r="672" spans="6:6" s="4" customFormat="1" ht="12.75" customHeight="1">
      <c r="F672" s="92"/>
    </row>
    <row r="673" spans="6:6" s="4" customFormat="1" ht="12.75" customHeight="1">
      <c r="F673" s="92"/>
    </row>
    <row r="674" spans="6:6" s="4" customFormat="1" ht="12.75" customHeight="1">
      <c r="F674" s="92"/>
    </row>
    <row r="675" spans="6:6" s="4" customFormat="1" ht="12.75" customHeight="1">
      <c r="F675" s="92"/>
    </row>
    <row r="676" spans="6:6" s="4" customFormat="1" ht="12.75" customHeight="1">
      <c r="F676" s="92"/>
    </row>
    <row r="677" spans="6:6" s="4" customFormat="1" ht="12.75" customHeight="1">
      <c r="F677" s="92"/>
    </row>
    <row r="678" spans="6:6" s="4" customFormat="1" ht="12.75" customHeight="1">
      <c r="F678" s="92"/>
    </row>
    <row r="679" spans="6:6" s="4" customFormat="1" ht="12.75" customHeight="1">
      <c r="F679" s="92"/>
    </row>
    <row r="680" spans="6:6" s="4" customFormat="1" ht="12.75" customHeight="1">
      <c r="F680" s="92"/>
    </row>
    <row r="681" spans="6:6" s="4" customFormat="1" ht="12.75" customHeight="1">
      <c r="F681" s="92"/>
    </row>
    <row r="682" spans="6:6" s="4" customFormat="1" ht="12.75" customHeight="1">
      <c r="F682" s="92"/>
    </row>
    <row r="683" spans="6:6" s="4" customFormat="1" ht="12.75" customHeight="1">
      <c r="F683" s="92"/>
    </row>
    <row r="684" spans="6:6" s="4" customFormat="1" ht="12.75" customHeight="1">
      <c r="F684" s="92"/>
    </row>
    <row r="685" spans="6:6" s="4" customFormat="1" ht="12.75" customHeight="1">
      <c r="F685" s="92"/>
    </row>
    <row r="686" spans="6:6" s="4" customFormat="1" ht="12.75" customHeight="1">
      <c r="F686" s="92"/>
    </row>
    <row r="687" spans="6:6" s="4" customFormat="1" ht="12.75" customHeight="1">
      <c r="F687" s="92"/>
    </row>
    <row r="688" spans="6:6" s="4" customFormat="1" ht="12.75" customHeight="1">
      <c r="F688" s="92"/>
    </row>
    <row r="689" spans="6:6" s="4" customFormat="1" ht="12.75" customHeight="1">
      <c r="F689" s="92"/>
    </row>
    <row r="690" spans="6:6" s="4" customFormat="1" ht="12.75" customHeight="1">
      <c r="F690" s="92"/>
    </row>
    <row r="691" spans="6:6" s="4" customFormat="1" ht="12.75" customHeight="1">
      <c r="F691" s="92"/>
    </row>
    <row r="692" spans="6:6" s="4" customFormat="1" ht="12.75" customHeight="1">
      <c r="F692" s="92"/>
    </row>
    <row r="693" spans="6:6" s="4" customFormat="1" ht="12.75" customHeight="1">
      <c r="F693" s="92"/>
    </row>
    <row r="694" spans="6:6" s="4" customFormat="1" ht="12.75" customHeight="1">
      <c r="F694" s="92"/>
    </row>
    <row r="695" spans="6:6" s="4" customFormat="1" ht="12.75" customHeight="1">
      <c r="F695" s="92"/>
    </row>
    <row r="696" spans="6:6" s="4" customFormat="1" ht="12.75" customHeight="1">
      <c r="F696" s="92"/>
    </row>
    <row r="697" spans="6:6" s="4" customFormat="1" ht="12.75" customHeight="1">
      <c r="F697" s="92"/>
    </row>
    <row r="698" spans="6:6" s="4" customFormat="1" ht="12.75" customHeight="1">
      <c r="F698" s="92"/>
    </row>
    <row r="699" spans="6:6" s="4" customFormat="1" ht="12.75" customHeight="1">
      <c r="F699" s="92"/>
    </row>
    <row r="700" spans="6:6" s="4" customFormat="1" ht="12.75" customHeight="1">
      <c r="F700" s="92"/>
    </row>
    <row r="701" spans="6:6" s="4" customFormat="1" ht="12.75" customHeight="1">
      <c r="F701" s="92"/>
    </row>
    <row r="702" spans="6:6" s="4" customFormat="1" ht="12.75" customHeight="1">
      <c r="F702" s="92"/>
    </row>
    <row r="703" spans="6:6" s="4" customFormat="1" ht="12.75" customHeight="1">
      <c r="F703" s="92"/>
    </row>
    <row r="704" spans="6:6" s="4" customFormat="1" ht="12.75" customHeight="1">
      <c r="F704" s="92"/>
    </row>
    <row r="705" spans="6:6" s="4" customFormat="1" ht="12.75" customHeight="1">
      <c r="F705" s="92"/>
    </row>
    <row r="706" spans="6:6" s="4" customFormat="1" ht="12.75" customHeight="1">
      <c r="F706" s="92"/>
    </row>
    <row r="707" spans="6:6" s="4" customFormat="1" ht="12.75" customHeight="1">
      <c r="F707" s="92"/>
    </row>
    <row r="708" spans="6:6" s="4" customFormat="1" ht="12.75" customHeight="1">
      <c r="F708" s="92"/>
    </row>
    <row r="709" spans="6:6" s="4" customFormat="1" ht="12.75" customHeight="1">
      <c r="F709" s="92"/>
    </row>
    <row r="710" spans="6:6" s="4" customFormat="1" ht="12.75" customHeight="1">
      <c r="F710" s="92"/>
    </row>
    <row r="711" spans="6:6" s="4" customFormat="1" ht="12.75" customHeight="1">
      <c r="F711" s="92"/>
    </row>
    <row r="712" spans="6:6" s="4" customFormat="1" ht="12.75" customHeight="1">
      <c r="F712" s="92"/>
    </row>
    <row r="713" spans="6:6" s="4" customFormat="1" ht="12.75" customHeight="1">
      <c r="F713" s="92"/>
    </row>
    <row r="714" spans="6:6" s="4" customFormat="1" ht="12.75" customHeight="1">
      <c r="F714" s="92"/>
    </row>
    <row r="715" spans="6:6" s="4" customFormat="1" ht="12.75" customHeight="1">
      <c r="F715" s="92"/>
    </row>
    <row r="716" spans="6:6" s="4" customFormat="1" ht="12.75" customHeight="1">
      <c r="F716" s="92"/>
    </row>
    <row r="717" spans="6:6" s="4" customFormat="1" ht="12.75" customHeight="1">
      <c r="F717" s="92"/>
    </row>
    <row r="718" spans="6:6" s="4" customFormat="1" ht="12.75" customHeight="1">
      <c r="F718" s="92"/>
    </row>
    <row r="719" spans="6:6" s="4" customFormat="1" ht="12.75" customHeight="1">
      <c r="F719" s="92"/>
    </row>
    <row r="720" spans="6:6" s="4" customFormat="1" ht="12.75" customHeight="1">
      <c r="F720" s="92"/>
    </row>
    <row r="721" spans="6:6" s="4" customFormat="1" ht="12.75" customHeight="1">
      <c r="F721" s="92"/>
    </row>
    <row r="722" spans="6:6" s="4" customFormat="1" ht="12.75" customHeight="1">
      <c r="F722" s="92"/>
    </row>
    <row r="723" spans="6:6" s="4" customFormat="1" ht="12.75" customHeight="1">
      <c r="F723" s="92"/>
    </row>
    <row r="724" spans="6:6" s="4" customFormat="1" ht="12.75" customHeight="1">
      <c r="F724" s="92"/>
    </row>
    <row r="725" spans="6:6" s="4" customFormat="1" ht="12.75" customHeight="1">
      <c r="F725" s="92"/>
    </row>
    <row r="726" spans="6:6" s="4" customFormat="1" ht="12.75" customHeight="1">
      <c r="F726" s="92"/>
    </row>
    <row r="727" spans="6:6" s="4" customFormat="1" ht="12.75" customHeight="1">
      <c r="F727" s="92"/>
    </row>
    <row r="728" spans="6:6" s="4" customFormat="1" ht="12.75" customHeight="1">
      <c r="F728" s="92"/>
    </row>
    <row r="729" spans="6:6" s="4" customFormat="1" ht="12.75" customHeight="1">
      <c r="F729" s="92"/>
    </row>
    <row r="730" spans="6:6" s="4" customFormat="1" ht="12.75" customHeight="1">
      <c r="F730" s="92"/>
    </row>
    <row r="731" spans="6:6" s="4" customFormat="1" ht="12.75" customHeight="1">
      <c r="F731" s="92"/>
    </row>
    <row r="732" spans="6:6" s="4" customFormat="1" ht="12.75" customHeight="1">
      <c r="F732" s="92"/>
    </row>
    <row r="733" spans="6:6" s="4" customFormat="1" ht="12.75" customHeight="1">
      <c r="F733" s="92"/>
    </row>
    <row r="734" spans="6:6" s="4" customFormat="1" ht="12.75" customHeight="1">
      <c r="F734" s="92"/>
    </row>
    <row r="735" spans="6:6" s="4" customFormat="1" ht="12.75" customHeight="1">
      <c r="F735" s="92"/>
    </row>
    <row r="736" spans="6:6" s="4" customFormat="1" ht="12.75" customHeight="1">
      <c r="F736" s="92"/>
    </row>
    <row r="737" spans="6:6" s="4" customFormat="1" ht="12.75" customHeight="1">
      <c r="F737" s="92"/>
    </row>
    <row r="738" spans="6:6" s="4" customFormat="1" ht="12.75" customHeight="1">
      <c r="F738" s="92"/>
    </row>
    <row r="739" spans="6:6" s="4" customFormat="1" ht="12.75" customHeight="1">
      <c r="F739" s="92"/>
    </row>
    <row r="740" spans="6:6" s="4" customFormat="1" ht="12.75" customHeight="1">
      <c r="F740" s="92"/>
    </row>
    <row r="741" spans="6:6" s="4" customFormat="1" ht="12.75" customHeight="1">
      <c r="F741" s="92"/>
    </row>
    <row r="742" spans="6:6" s="4" customFormat="1" ht="12.75" customHeight="1">
      <c r="F742" s="92"/>
    </row>
    <row r="743" spans="6:6" s="4" customFormat="1" ht="12.75" customHeight="1">
      <c r="F743" s="92"/>
    </row>
    <row r="744" spans="6:6" s="4" customFormat="1" ht="12.75" customHeight="1">
      <c r="F744" s="92"/>
    </row>
    <row r="745" spans="6:6" s="4" customFormat="1" ht="12.75" customHeight="1">
      <c r="F745" s="92"/>
    </row>
    <row r="746" spans="6:6" s="4" customFormat="1" ht="12.75" customHeight="1">
      <c r="F746" s="92"/>
    </row>
    <row r="747" spans="6:6" s="4" customFormat="1" ht="12.75" customHeight="1">
      <c r="F747" s="92"/>
    </row>
    <row r="748" spans="6:6" s="4" customFormat="1" ht="12.75" customHeight="1">
      <c r="F748" s="92"/>
    </row>
    <row r="749" spans="6:6" s="4" customFormat="1" ht="12.75" customHeight="1">
      <c r="F749" s="92"/>
    </row>
    <row r="750" spans="6:6" s="4" customFormat="1" ht="12.75" customHeight="1">
      <c r="F750" s="92"/>
    </row>
    <row r="751" spans="6:6" s="4" customFormat="1" ht="12.75" customHeight="1">
      <c r="F751" s="92"/>
    </row>
    <row r="752" spans="6:6" s="4" customFormat="1" ht="12.75" customHeight="1">
      <c r="F752" s="92"/>
    </row>
    <row r="753" spans="6:6" s="4" customFormat="1" ht="12.75" customHeight="1">
      <c r="F753" s="92"/>
    </row>
    <row r="754" spans="6:6" s="4" customFormat="1" ht="12.75" customHeight="1">
      <c r="F754" s="92"/>
    </row>
    <row r="755" spans="6:6" s="4" customFormat="1" ht="12.75" customHeight="1">
      <c r="F755" s="92"/>
    </row>
    <row r="756" spans="6:6" s="4" customFormat="1" ht="12.75" customHeight="1">
      <c r="F756" s="92"/>
    </row>
    <row r="757" spans="6:6" s="4" customFormat="1" ht="12.75" customHeight="1">
      <c r="F757" s="92"/>
    </row>
    <row r="758" spans="6:6" s="4" customFormat="1" ht="12.75" customHeight="1">
      <c r="F758" s="92"/>
    </row>
    <row r="759" spans="6:6" s="4" customFormat="1" ht="12.75" customHeight="1">
      <c r="F759" s="92"/>
    </row>
    <row r="760" spans="6:6" s="4" customFormat="1" ht="12.75" customHeight="1">
      <c r="F760" s="92"/>
    </row>
    <row r="761" spans="6:6" s="4" customFormat="1" ht="12.75" customHeight="1">
      <c r="F761" s="92"/>
    </row>
    <row r="762" spans="6:6" s="4" customFormat="1" ht="12.75" customHeight="1">
      <c r="F762" s="92"/>
    </row>
    <row r="763" spans="6:6" s="4" customFormat="1" ht="12.75" customHeight="1">
      <c r="F763" s="92"/>
    </row>
    <row r="764" spans="6:6" s="4" customFormat="1" ht="12.75" customHeight="1">
      <c r="F764" s="92"/>
    </row>
    <row r="765" spans="6:6" s="4" customFormat="1" ht="12.75" customHeight="1">
      <c r="F765" s="92"/>
    </row>
    <row r="766" spans="6:6" s="4" customFormat="1" ht="12.75" customHeight="1">
      <c r="F766" s="92"/>
    </row>
    <row r="767" spans="6:6" s="4" customFormat="1" ht="12.75" customHeight="1">
      <c r="F767" s="92"/>
    </row>
    <row r="768" spans="6:6" s="4" customFormat="1" ht="12.75" customHeight="1">
      <c r="F768" s="92"/>
    </row>
    <row r="769" spans="6:6" s="4" customFormat="1" ht="12.75" customHeight="1">
      <c r="F769" s="92"/>
    </row>
    <row r="770" spans="6:6" s="4" customFormat="1" ht="12.75" customHeight="1">
      <c r="F770" s="92"/>
    </row>
    <row r="771" spans="6:6" s="4" customFormat="1" ht="12.75" customHeight="1">
      <c r="F771" s="92"/>
    </row>
    <row r="772" spans="6:6" s="4" customFormat="1" ht="12.75" customHeight="1">
      <c r="F772" s="92"/>
    </row>
    <row r="773" spans="6:6" s="4" customFormat="1" ht="12.75" customHeight="1">
      <c r="F773" s="92"/>
    </row>
    <row r="774" spans="6:6" s="4" customFormat="1" ht="12.75" customHeight="1">
      <c r="F774" s="92"/>
    </row>
    <row r="775" spans="6:6" s="4" customFormat="1" ht="12.75" customHeight="1">
      <c r="F775" s="92"/>
    </row>
    <row r="776" spans="6:6" s="4" customFormat="1" ht="12.75" customHeight="1">
      <c r="F776" s="92"/>
    </row>
    <row r="777" spans="6:6" s="4" customFormat="1" ht="12.75" customHeight="1">
      <c r="F777" s="92"/>
    </row>
    <row r="778" spans="6:6" s="4" customFormat="1" ht="12.75" customHeight="1">
      <c r="F778" s="92"/>
    </row>
    <row r="779" spans="6:6" s="4" customFormat="1" ht="12.75" customHeight="1">
      <c r="F779" s="92"/>
    </row>
    <row r="780" spans="6:6" s="4" customFormat="1" ht="12.75" customHeight="1">
      <c r="F780" s="92"/>
    </row>
    <row r="781" spans="6:6" s="4" customFormat="1" ht="12.75" customHeight="1">
      <c r="F781" s="92"/>
    </row>
    <row r="782" spans="6:6" s="4" customFormat="1" ht="12.75" customHeight="1">
      <c r="F782" s="92"/>
    </row>
    <row r="783" spans="6:6" s="4" customFormat="1" ht="12.75" customHeight="1">
      <c r="F783" s="92"/>
    </row>
    <row r="784" spans="6:6" s="4" customFormat="1" ht="12.75" customHeight="1">
      <c r="F784" s="92"/>
    </row>
    <row r="785" spans="6:6" s="4" customFormat="1" ht="12.75" customHeight="1">
      <c r="F785" s="92"/>
    </row>
    <row r="786" spans="6:6" s="4" customFormat="1" ht="12.75" customHeight="1">
      <c r="F786" s="92"/>
    </row>
    <row r="787" spans="6:6" s="4" customFormat="1" ht="12.75" customHeight="1">
      <c r="F787" s="92"/>
    </row>
    <row r="788" spans="6:6" s="4" customFormat="1" ht="12.75" customHeight="1">
      <c r="F788" s="92"/>
    </row>
    <row r="789" spans="6:6" s="4" customFormat="1" ht="12.75" customHeight="1">
      <c r="F789" s="92"/>
    </row>
    <row r="790" spans="6:6" s="4" customFormat="1" ht="12.75" customHeight="1">
      <c r="F790" s="92"/>
    </row>
    <row r="791" spans="6:6" s="4" customFormat="1" ht="12.75" customHeight="1">
      <c r="F791" s="92"/>
    </row>
    <row r="792" spans="6:6" s="4" customFormat="1" ht="12.75" customHeight="1">
      <c r="F792" s="92"/>
    </row>
    <row r="793" spans="6:6" s="4" customFormat="1" ht="12.75" customHeight="1">
      <c r="F793" s="92"/>
    </row>
    <row r="794" spans="6:6" s="4" customFormat="1" ht="12.75" customHeight="1">
      <c r="F794" s="92"/>
    </row>
    <row r="795" spans="6:6" s="4" customFormat="1" ht="12.75" customHeight="1">
      <c r="F795" s="92"/>
    </row>
    <row r="796" spans="6:6" s="4" customFormat="1" ht="12.75" customHeight="1">
      <c r="F796" s="92"/>
    </row>
    <row r="797" spans="6:6" s="4" customFormat="1" ht="12.75" customHeight="1">
      <c r="F797" s="92"/>
    </row>
    <row r="798" spans="6:6" s="4" customFormat="1" ht="12.75" customHeight="1">
      <c r="F798" s="92"/>
    </row>
    <row r="799" spans="6:6" s="4" customFormat="1" ht="12.75" customHeight="1">
      <c r="F799" s="92"/>
    </row>
    <row r="800" spans="6:6" s="4" customFormat="1" ht="12.75" customHeight="1">
      <c r="F800" s="92"/>
    </row>
    <row r="801" spans="6:6" s="4" customFormat="1" ht="12.75" customHeight="1">
      <c r="F801" s="92"/>
    </row>
    <row r="802" spans="6:6" s="4" customFormat="1" ht="12.75" customHeight="1">
      <c r="F802" s="92"/>
    </row>
    <row r="803" spans="6:6" s="4" customFormat="1" ht="12.75" customHeight="1">
      <c r="F803" s="92"/>
    </row>
    <row r="804" spans="6:6" s="4" customFormat="1" ht="12.75" customHeight="1">
      <c r="F804" s="92"/>
    </row>
    <row r="805" spans="6:6" s="4" customFormat="1" ht="12.75" customHeight="1">
      <c r="F805" s="92"/>
    </row>
    <row r="806" spans="6:6" s="4" customFormat="1" ht="12.75" customHeight="1">
      <c r="F806" s="92"/>
    </row>
    <row r="807" spans="6:6" s="4" customFormat="1" ht="12.75" customHeight="1">
      <c r="F807" s="92"/>
    </row>
    <row r="808" spans="6:6" s="4" customFormat="1" ht="12.75" customHeight="1">
      <c r="F808" s="92"/>
    </row>
    <row r="809" spans="6:6" s="4" customFormat="1" ht="12.75" customHeight="1">
      <c r="F809" s="92"/>
    </row>
    <row r="810" spans="6:6" s="4" customFormat="1" ht="12.75" customHeight="1">
      <c r="F810" s="92"/>
    </row>
    <row r="811" spans="6:6" s="4" customFormat="1" ht="12.75" customHeight="1">
      <c r="F811" s="92"/>
    </row>
    <row r="812" spans="6:6" s="4" customFormat="1" ht="12.75" customHeight="1">
      <c r="F812" s="92"/>
    </row>
    <row r="813" spans="6:6" s="4" customFormat="1" ht="12.75" customHeight="1">
      <c r="F813" s="92"/>
    </row>
    <row r="814" spans="6:6" s="4" customFormat="1" ht="12.75" customHeight="1">
      <c r="F814" s="92"/>
    </row>
    <row r="815" spans="6:6" s="4" customFormat="1" ht="12.75" customHeight="1">
      <c r="F815" s="92"/>
    </row>
    <row r="816" spans="6:6" s="4" customFormat="1" ht="12.75" customHeight="1">
      <c r="F816" s="92"/>
    </row>
    <row r="817" spans="6:6" s="4" customFormat="1" ht="12.75" customHeight="1">
      <c r="F817" s="92"/>
    </row>
    <row r="818" spans="6:6" s="4" customFormat="1" ht="12.75" customHeight="1">
      <c r="F818" s="92"/>
    </row>
    <row r="819" spans="6:6" s="4" customFormat="1" ht="12.75" customHeight="1">
      <c r="F819" s="92"/>
    </row>
    <row r="820" spans="6:6" s="4" customFormat="1" ht="12.75" customHeight="1">
      <c r="F820" s="92"/>
    </row>
    <row r="821" spans="6:6" s="4" customFormat="1" ht="12.75" customHeight="1">
      <c r="F821" s="92"/>
    </row>
    <row r="822" spans="6:6" s="4" customFormat="1" ht="12.75" customHeight="1">
      <c r="F822" s="92"/>
    </row>
    <row r="823" spans="6:6" s="4" customFormat="1" ht="12.75" customHeight="1">
      <c r="F823" s="92"/>
    </row>
    <row r="824" spans="6:6" s="4" customFormat="1" ht="12.75" customHeight="1">
      <c r="F824" s="92"/>
    </row>
    <row r="825" spans="6:6" s="4" customFormat="1" ht="12.75" customHeight="1">
      <c r="F825" s="92"/>
    </row>
    <row r="826" spans="6:6" s="4" customFormat="1" ht="12.75" customHeight="1">
      <c r="F826" s="92"/>
    </row>
    <row r="827" spans="6:6" s="4" customFormat="1" ht="12.75" customHeight="1">
      <c r="F827" s="92"/>
    </row>
    <row r="828" spans="6:6" s="4" customFormat="1" ht="12.75" customHeight="1">
      <c r="F828" s="92"/>
    </row>
    <row r="829" spans="6:6" s="4" customFormat="1" ht="12.75" customHeight="1">
      <c r="F829" s="92"/>
    </row>
    <row r="830" spans="6:6" s="4" customFormat="1" ht="12.75" customHeight="1">
      <c r="F830" s="92"/>
    </row>
    <row r="831" spans="6:6" s="4" customFormat="1" ht="12.75" customHeight="1">
      <c r="F831" s="92"/>
    </row>
    <row r="832" spans="6:6" s="4" customFormat="1" ht="12.75" customHeight="1">
      <c r="F832" s="92"/>
    </row>
    <row r="833" spans="6:6" s="4" customFormat="1" ht="12.75" customHeight="1">
      <c r="F833" s="92"/>
    </row>
    <row r="834" spans="6:6" s="4" customFormat="1" ht="12.75" customHeight="1">
      <c r="F834" s="92"/>
    </row>
    <row r="835" spans="6:6" s="4" customFormat="1" ht="12.75" customHeight="1">
      <c r="F835" s="92"/>
    </row>
    <row r="836" spans="6:6" s="4" customFormat="1" ht="12.75" customHeight="1">
      <c r="F836" s="92"/>
    </row>
    <row r="837" spans="6:6" s="4" customFormat="1" ht="12.75" customHeight="1">
      <c r="F837" s="92"/>
    </row>
    <row r="838" spans="6:6" s="4" customFormat="1" ht="12.75" customHeight="1">
      <c r="F838" s="92"/>
    </row>
    <row r="839" spans="6:6" s="4" customFormat="1" ht="12.75" customHeight="1">
      <c r="F839" s="92"/>
    </row>
    <row r="840" spans="6:6" s="4" customFormat="1" ht="12.75" customHeight="1">
      <c r="F840" s="92"/>
    </row>
    <row r="841" spans="6:6" s="4" customFormat="1" ht="12.75" customHeight="1">
      <c r="F841" s="92"/>
    </row>
    <row r="842" spans="6:6" s="4" customFormat="1" ht="12.75" customHeight="1">
      <c r="F842" s="92"/>
    </row>
    <row r="843" spans="6:6" s="4" customFormat="1" ht="12.75" customHeight="1">
      <c r="F843" s="92"/>
    </row>
    <row r="844" spans="6:6" s="4" customFormat="1" ht="12.75" customHeight="1">
      <c r="F844" s="92"/>
    </row>
    <row r="845" spans="6:6" s="4" customFormat="1" ht="12.75" customHeight="1">
      <c r="F845" s="92"/>
    </row>
    <row r="846" spans="6:6" s="4" customFormat="1" ht="12.75" customHeight="1">
      <c r="F846" s="92"/>
    </row>
    <row r="847" spans="6:6" s="4" customFormat="1" ht="12.75" customHeight="1">
      <c r="F847" s="92"/>
    </row>
    <row r="848" spans="6:6" s="4" customFormat="1" ht="12.75" customHeight="1">
      <c r="F848" s="92"/>
    </row>
    <row r="849" spans="6:6" s="4" customFormat="1" ht="12.75" customHeight="1">
      <c r="F849" s="92"/>
    </row>
    <row r="850" spans="6:6" s="4" customFormat="1" ht="12.75" customHeight="1">
      <c r="F850" s="92"/>
    </row>
    <row r="851" spans="6:6" s="4" customFormat="1" ht="12.75" customHeight="1">
      <c r="F851" s="92"/>
    </row>
    <row r="852" spans="6:6" s="4" customFormat="1" ht="12.75" customHeight="1">
      <c r="F852" s="92"/>
    </row>
    <row r="853" spans="6:6" s="4" customFormat="1" ht="12.75" customHeight="1">
      <c r="F853" s="92"/>
    </row>
    <row r="854" spans="6:6" s="4" customFormat="1" ht="12.75" customHeight="1">
      <c r="F854" s="92"/>
    </row>
    <row r="855" spans="6:6" s="4" customFormat="1" ht="12.75" customHeight="1">
      <c r="F855" s="92"/>
    </row>
    <row r="856" spans="6:6" s="4" customFormat="1" ht="12.75" customHeight="1">
      <c r="F856" s="92"/>
    </row>
    <row r="857" spans="6:6" s="4" customFormat="1" ht="12.75" customHeight="1">
      <c r="F857" s="92"/>
    </row>
    <row r="858" spans="6:6" s="4" customFormat="1" ht="12.75" customHeight="1">
      <c r="F858" s="92"/>
    </row>
    <row r="859" spans="6:6" s="4" customFormat="1" ht="12.75" customHeight="1">
      <c r="F859" s="92"/>
    </row>
    <row r="860" spans="6:6" s="4" customFormat="1" ht="12.75" customHeight="1">
      <c r="F860" s="92"/>
    </row>
    <row r="861" spans="6:6" s="4" customFormat="1" ht="12.75" customHeight="1">
      <c r="F861" s="92"/>
    </row>
    <row r="862" spans="6:6" s="4" customFormat="1" ht="12.75" customHeight="1">
      <c r="F862" s="92"/>
    </row>
    <row r="863" spans="6:6" s="4" customFormat="1" ht="12.75" customHeight="1">
      <c r="F863" s="92"/>
    </row>
    <row r="864" spans="6:6" s="4" customFormat="1" ht="12.75" customHeight="1">
      <c r="F864" s="92"/>
    </row>
    <row r="865" spans="6:6" s="4" customFormat="1" ht="12.75" customHeight="1">
      <c r="F865" s="92"/>
    </row>
    <row r="866" spans="6:6" s="4" customFormat="1" ht="12.75" customHeight="1">
      <c r="F866" s="92"/>
    </row>
    <row r="867" spans="6:6" s="4" customFormat="1" ht="12.75" customHeight="1">
      <c r="F867" s="92"/>
    </row>
    <row r="868" spans="6:6" s="4" customFormat="1" ht="12.75" customHeight="1">
      <c r="F868" s="92"/>
    </row>
    <row r="869" spans="6:6" s="4" customFormat="1" ht="12.75" customHeight="1">
      <c r="F869" s="92"/>
    </row>
    <row r="870" spans="6:6" s="4" customFormat="1" ht="12.75" customHeight="1">
      <c r="F870" s="92"/>
    </row>
    <row r="871" spans="6:6" s="4" customFormat="1" ht="12.75" customHeight="1">
      <c r="F871" s="92"/>
    </row>
    <row r="872" spans="6:6" s="4" customFormat="1" ht="12.75" customHeight="1">
      <c r="F872" s="92"/>
    </row>
    <row r="873" spans="6:6" s="4" customFormat="1" ht="12.75" customHeight="1">
      <c r="F873" s="92"/>
    </row>
    <row r="874" spans="6:6" s="4" customFormat="1" ht="12.75" customHeight="1">
      <c r="F874" s="92"/>
    </row>
    <row r="875" spans="6:6" s="4" customFormat="1" ht="12.75" customHeight="1">
      <c r="F875" s="92"/>
    </row>
    <row r="876" spans="6:6" s="4" customFormat="1" ht="12.75" customHeight="1">
      <c r="F876" s="92"/>
    </row>
    <row r="877" spans="6:6" s="4" customFormat="1" ht="12.75" customHeight="1">
      <c r="F877" s="92"/>
    </row>
    <row r="878" spans="6:6" s="4" customFormat="1" ht="12.75" customHeight="1">
      <c r="F878" s="92"/>
    </row>
    <row r="879" spans="6:6" s="4" customFormat="1" ht="12.75" customHeight="1">
      <c r="F879" s="92"/>
    </row>
    <row r="880" spans="6:6" s="4" customFormat="1" ht="12.75" customHeight="1">
      <c r="F880" s="92"/>
    </row>
    <row r="881" spans="6:6" s="4" customFormat="1" ht="12.75" customHeight="1">
      <c r="F881" s="92"/>
    </row>
    <row r="882" spans="6:6" s="4" customFormat="1" ht="12.75" customHeight="1">
      <c r="F882" s="92"/>
    </row>
    <row r="883" spans="6:6" s="4" customFormat="1" ht="12.75" customHeight="1">
      <c r="F883" s="92"/>
    </row>
    <row r="884" spans="6:6" s="4" customFormat="1" ht="12.75" customHeight="1">
      <c r="F884" s="92"/>
    </row>
    <row r="885" spans="6:6" s="4" customFormat="1" ht="12.75" customHeight="1">
      <c r="F885" s="92"/>
    </row>
    <row r="886" spans="6:6" s="4" customFormat="1" ht="12.75" customHeight="1">
      <c r="F886" s="92"/>
    </row>
    <row r="887" spans="6:6" s="4" customFormat="1" ht="12.75" customHeight="1">
      <c r="F887" s="92"/>
    </row>
    <row r="888" spans="6:6" s="4" customFormat="1" ht="12.75" customHeight="1">
      <c r="F888" s="92"/>
    </row>
    <row r="889" spans="6:6" s="4" customFormat="1" ht="12.75" customHeight="1">
      <c r="F889" s="92"/>
    </row>
    <row r="890" spans="6:6" s="4" customFormat="1" ht="12.75" customHeight="1">
      <c r="F890" s="92"/>
    </row>
    <row r="891" spans="6:6" s="4" customFormat="1" ht="12.75" customHeight="1">
      <c r="F891" s="92"/>
    </row>
    <row r="892" spans="6:6" s="4" customFormat="1" ht="12.75" customHeight="1">
      <c r="F892" s="92"/>
    </row>
    <row r="893" spans="6:6" s="4" customFormat="1" ht="12.75" customHeight="1">
      <c r="F893" s="92"/>
    </row>
    <row r="894" spans="6:6" s="4" customFormat="1" ht="12.75" customHeight="1">
      <c r="F894" s="92"/>
    </row>
    <row r="895" spans="6:6" s="4" customFormat="1" ht="12.75" customHeight="1">
      <c r="F895" s="92"/>
    </row>
    <row r="896" spans="6:6" s="4" customFormat="1" ht="12.75" customHeight="1">
      <c r="F896" s="92"/>
    </row>
    <row r="897" spans="6:6" s="4" customFormat="1" ht="12.75" customHeight="1">
      <c r="F897" s="92"/>
    </row>
    <row r="898" spans="6:6" s="4" customFormat="1" ht="12.75" customHeight="1">
      <c r="F898" s="92"/>
    </row>
    <row r="899" spans="6:6" s="4" customFormat="1" ht="12.75" customHeight="1">
      <c r="F899" s="92"/>
    </row>
    <row r="900" spans="6:6" s="4" customFormat="1" ht="12.75" customHeight="1">
      <c r="F900" s="92"/>
    </row>
    <row r="901" spans="6:6" s="4" customFormat="1" ht="12.75" customHeight="1">
      <c r="F901" s="92"/>
    </row>
    <row r="902" spans="6:6" s="4" customFormat="1" ht="12.75" customHeight="1">
      <c r="F902" s="92"/>
    </row>
    <row r="903" spans="6:6" s="4" customFormat="1" ht="12.75" customHeight="1">
      <c r="F903" s="92"/>
    </row>
    <row r="904" spans="6:6" s="4" customFormat="1" ht="12.75" customHeight="1">
      <c r="F904" s="92"/>
    </row>
    <row r="905" spans="6:6" s="4" customFormat="1" ht="12.75" customHeight="1">
      <c r="F905" s="92"/>
    </row>
    <row r="906" spans="6:6" s="4" customFormat="1" ht="12.75" customHeight="1">
      <c r="F906" s="92"/>
    </row>
    <row r="907" spans="6:6" s="4" customFormat="1" ht="12.75" customHeight="1">
      <c r="F907" s="92"/>
    </row>
    <row r="908" spans="6:6" s="4" customFormat="1" ht="12.75" customHeight="1">
      <c r="F908" s="92"/>
    </row>
    <row r="909" spans="6:6" s="4" customFormat="1" ht="12.75" customHeight="1">
      <c r="F909" s="92"/>
    </row>
    <row r="910" spans="6:6" s="4" customFormat="1" ht="12.75" customHeight="1">
      <c r="F910" s="92"/>
    </row>
    <row r="911" spans="6:6" s="4" customFormat="1" ht="12.75" customHeight="1">
      <c r="F911" s="92"/>
    </row>
    <row r="912" spans="6:6" s="4" customFormat="1" ht="12.75" customHeight="1">
      <c r="F912" s="92"/>
    </row>
    <row r="913" spans="6:6" s="4" customFormat="1" ht="12.75" customHeight="1">
      <c r="F913" s="92"/>
    </row>
    <row r="914" spans="6:6" s="4" customFormat="1" ht="12.75" customHeight="1">
      <c r="F914" s="92"/>
    </row>
    <row r="915" spans="6:6" s="4" customFormat="1" ht="12.75" customHeight="1">
      <c r="F915" s="92"/>
    </row>
    <row r="916" spans="6:6" s="4" customFormat="1" ht="12.75" customHeight="1">
      <c r="F916" s="92"/>
    </row>
    <row r="917" spans="6:6" s="4" customFormat="1" ht="12.75" customHeight="1">
      <c r="F917" s="92"/>
    </row>
    <row r="918" spans="6:6" s="4" customFormat="1" ht="12.75" customHeight="1">
      <c r="F918" s="92"/>
    </row>
    <row r="919" spans="6:6" s="4" customFormat="1" ht="12.75" customHeight="1">
      <c r="F919" s="92"/>
    </row>
    <row r="920" spans="6:6" s="4" customFormat="1" ht="12.75" customHeight="1">
      <c r="F920" s="92"/>
    </row>
    <row r="921" spans="6:6" s="4" customFormat="1" ht="12.75" customHeight="1">
      <c r="F921" s="92"/>
    </row>
    <row r="922" spans="6:6" s="4" customFormat="1" ht="12.75" customHeight="1">
      <c r="F922" s="92"/>
    </row>
    <row r="923" spans="6:6" s="4" customFormat="1" ht="12.75" customHeight="1">
      <c r="F923" s="92"/>
    </row>
    <row r="924" spans="6:6" s="4" customFormat="1" ht="12.75" customHeight="1">
      <c r="F924" s="92"/>
    </row>
    <row r="925" spans="6:6" s="4" customFormat="1" ht="12.75" customHeight="1">
      <c r="F925" s="92"/>
    </row>
    <row r="926" spans="6:6" s="4" customFormat="1" ht="12.75" customHeight="1">
      <c r="F926" s="92"/>
    </row>
    <row r="927" spans="6:6" s="4" customFormat="1" ht="12.75" customHeight="1">
      <c r="F927" s="92"/>
    </row>
    <row r="928" spans="6:6" s="4" customFormat="1" ht="12.75" customHeight="1">
      <c r="F928" s="92"/>
    </row>
  </sheetData>
  <sheetProtection selectLockedCells="1" selectUnlockedCells="1"/>
  <mergeCells count="23">
    <mergeCell ref="A1:D1"/>
    <mergeCell ref="E1:G1"/>
    <mergeCell ref="E2:G2"/>
    <mergeCell ref="B4:D4"/>
    <mergeCell ref="A3:C3"/>
    <mergeCell ref="A16:C16"/>
    <mergeCell ref="A18:D18"/>
    <mergeCell ref="B5:E5"/>
    <mergeCell ref="B6:D6"/>
    <mergeCell ref="B7:E7"/>
    <mergeCell ref="B8:E8"/>
    <mergeCell ref="B9:E9"/>
    <mergeCell ref="E11:G11"/>
    <mergeCell ref="A11:C11"/>
    <mergeCell ref="A14:B14"/>
    <mergeCell ref="A15:B15"/>
    <mergeCell ref="A12:B12"/>
    <mergeCell ref="A13:B13"/>
    <mergeCell ref="A75:D75"/>
    <mergeCell ref="A26:D26"/>
    <mergeCell ref="A36:D36"/>
    <mergeCell ref="A47:D47"/>
    <mergeCell ref="A58:C58"/>
  </mergeCells>
  <phoneticPr fontId="20" type="noConversion"/>
  <dataValidations count="1">
    <dataValidation type="list" allowBlank="1" showInputMessage="1" showErrorMessage="1" sqref="F19:F23 F27:F33 F37:F44 F48:F55 F76:F84 F59:F72">
      <formula1>$B$19</formula1>
    </dataValidation>
  </dataValidations>
  <hyperlinks>
    <hyperlink ref="E1" r:id="rId1" display="Beta version V3"/>
    <hyperlink ref="G1" r:id="rId2" display="http://www.educause.edu/eli/initiatives/learning-space-rating-system"/>
  </hyperlinks>
  <pageMargins left="0.5" right="0.5" top="0.5" bottom="0.5" header="0" footer="0"/>
  <pageSetup scale="72" fitToHeight="5" orientation="landscape" horizontalDpi="4294967292" verticalDpi="4294967292"/>
  <headerFooter>
    <oddFooter>&amp;L&amp;K000000Page &amp;P of &amp;N</oddFooter>
  </headerFooter>
  <rowBreaks count="3" manualBreakCount="3">
    <brk id="35" max="16383" man="1"/>
    <brk id="57" max="16383" man="1"/>
    <brk id="74" max="16383" man="1"/>
  </rowBreaks>
  <drawing r:id="rId3"/>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V53"/>
  <sheetViews>
    <sheetView zoomScale="125" zoomScaleNormal="125" zoomScalePageLayoutView="125" workbookViewId="0">
      <selection activeCell="I2" sqref="I2:K2"/>
    </sheetView>
  </sheetViews>
  <sheetFormatPr baseColWidth="10" defaultColWidth="17.1640625" defaultRowHeight="12.75" customHeight="1" x14ac:dyDescent="0"/>
  <cols>
    <col min="1" max="1" width="5" style="4" customWidth="1"/>
    <col min="2" max="2" width="13.6640625" style="4" customWidth="1"/>
    <col min="3" max="3" width="25.33203125" style="4" customWidth="1"/>
    <col min="4" max="4" width="15.83203125" style="4" customWidth="1"/>
    <col min="5" max="5" width="0.1640625" style="4" customWidth="1"/>
    <col min="6" max="6" width="14" style="4" customWidth="1"/>
    <col min="7" max="7" width="0.1640625" style="4" customWidth="1"/>
    <col min="8" max="8" width="3" style="9" customWidth="1"/>
    <col min="9" max="9" width="13.5" style="4" customWidth="1"/>
    <col min="10" max="10" width="12.33203125" style="4" customWidth="1"/>
    <col min="11" max="11" width="12" style="4" customWidth="1"/>
    <col min="12" max="16384" width="17.1640625" style="4"/>
  </cols>
  <sheetData>
    <row r="1" spans="1:126" s="42" customFormat="1" ht="18" customHeight="1">
      <c r="A1" s="133" t="s">
        <v>142</v>
      </c>
      <c r="B1" s="133"/>
      <c r="C1" s="133"/>
      <c r="D1" s="133"/>
      <c r="E1" s="133"/>
      <c r="F1" s="133"/>
      <c r="G1" s="95"/>
      <c r="H1" s="96"/>
      <c r="I1" s="134" t="s">
        <v>169</v>
      </c>
      <c r="J1" s="134"/>
      <c r="K1" s="134"/>
      <c r="L1" s="97"/>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row>
    <row r="2" spans="1:126" customFormat="1" ht="24" customHeight="1">
      <c r="A2" s="54"/>
      <c r="B2" s="54"/>
      <c r="C2" s="54"/>
      <c r="D2" s="137"/>
      <c r="E2" s="137"/>
      <c r="F2" s="137"/>
      <c r="G2" s="5"/>
      <c r="H2" s="14"/>
      <c r="I2" s="135" t="s">
        <v>168</v>
      </c>
      <c r="J2" s="135"/>
      <c r="K2" s="135"/>
      <c r="L2" s="9"/>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row>
    <row r="3" spans="1:126" customFormat="1" ht="24" customHeight="1">
      <c r="A3" s="54"/>
      <c r="B3" s="54"/>
      <c r="C3" s="54"/>
      <c r="D3" s="54"/>
      <c r="E3" s="54"/>
      <c r="F3" s="54"/>
      <c r="G3" s="54"/>
      <c r="H3" s="54"/>
      <c r="I3" s="54"/>
      <c r="J3" s="49"/>
      <c r="K3" s="49"/>
      <c r="L3" s="9"/>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row>
    <row r="4" spans="1:126" customFormat="1" ht="24" customHeight="1">
      <c r="A4" s="54"/>
      <c r="B4" s="54"/>
      <c r="C4" s="54"/>
      <c r="D4" s="54"/>
      <c r="E4" s="54"/>
      <c r="F4" s="54"/>
      <c r="G4" s="54"/>
      <c r="H4" s="54"/>
      <c r="I4" s="54"/>
      <c r="J4" s="49"/>
      <c r="K4" s="49"/>
      <c r="L4" s="9"/>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row>
    <row r="5" spans="1:126" customFormat="1" ht="24" customHeight="1" thickBot="1">
      <c r="A5" s="141" t="s">
        <v>139</v>
      </c>
      <c r="B5" s="141"/>
      <c r="C5" s="87"/>
      <c r="D5" s="86"/>
      <c r="E5" s="86"/>
      <c r="F5" s="86"/>
      <c r="G5" s="54"/>
      <c r="H5" s="54"/>
      <c r="I5" s="141" t="s">
        <v>160</v>
      </c>
      <c r="J5" s="141"/>
      <c r="K5" s="91" t="s">
        <v>138</v>
      </c>
      <c r="L5" s="9"/>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row>
    <row r="6" spans="1:126" customFormat="1" ht="20" customHeight="1">
      <c r="A6" s="139" t="s">
        <v>65</v>
      </c>
      <c r="B6" s="139"/>
      <c r="C6" s="142" t="str">
        <f>'LSRS Credits and Scoresheet'!C12</f>
        <v>&lt;insert institution name&gt;</v>
      </c>
      <c r="D6" s="142"/>
      <c r="E6" s="142"/>
      <c r="F6" s="142"/>
      <c r="G6" s="14"/>
      <c r="H6" s="14"/>
      <c r="I6" s="145" t="s">
        <v>134</v>
      </c>
      <c r="J6" s="146"/>
      <c r="K6" s="107">
        <f>'LSRS Credits and Scoresheet'!E12</f>
        <v>0</v>
      </c>
      <c r="L6" s="9"/>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row>
    <row r="7" spans="1:126" customFormat="1" ht="20" customHeight="1">
      <c r="A7" s="140" t="s">
        <v>51</v>
      </c>
      <c r="B7" s="140"/>
      <c r="C7" s="142" t="str">
        <f>'LSRS Credits and Scoresheet'!C13</f>
        <v>&lt;insert building name&gt;</v>
      </c>
      <c r="D7" s="142"/>
      <c r="E7" s="142"/>
      <c r="F7" s="142"/>
      <c r="G7" s="16"/>
      <c r="H7" s="6"/>
      <c r="I7" s="145" t="s">
        <v>135</v>
      </c>
      <c r="J7" s="146"/>
      <c r="K7" s="107">
        <f>'LSRS Credits and Scoresheet'!E13</f>
        <v>0</v>
      </c>
      <c r="L7" s="9"/>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row>
    <row r="8" spans="1:126" customFormat="1" ht="20" customHeight="1">
      <c r="A8" s="140" t="s">
        <v>52</v>
      </c>
      <c r="B8" s="140"/>
      <c r="C8" s="147" t="str">
        <f>'LSRS Credits and Scoresheet'!C14</f>
        <v>&lt;insert room number&gt;</v>
      </c>
      <c r="D8" s="147"/>
      <c r="E8" s="147"/>
      <c r="F8" s="147"/>
      <c r="G8" s="16"/>
      <c r="H8" s="6"/>
      <c r="I8" s="145" t="s">
        <v>136</v>
      </c>
      <c r="J8" s="146"/>
      <c r="K8" s="107">
        <f>'LSRS Credits and Scoresheet'!E14</f>
        <v>0</v>
      </c>
      <c r="L8" s="9"/>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row>
    <row r="9" spans="1:126" customFormat="1" ht="20" customHeight="1">
      <c r="A9" s="140" t="s">
        <v>157</v>
      </c>
      <c r="B9" s="140"/>
      <c r="C9" s="132" t="str">
        <f>'LSRS Credits and Scoresheet'!C15</f>
        <v>&lt;insert link to photos&gt;</v>
      </c>
      <c r="D9" s="132"/>
      <c r="E9" s="132"/>
      <c r="F9" s="132"/>
      <c r="G9" s="16"/>
      <c r="H9" s="6"/>
      <c r="I9" s="145" t="s">
        <v>137</v>
      </c>
      <c r="J9" s="146"/>
      <c r="K9" s="107">
        <f>'LSRS Credits and Scoresheet'!E15</f>
        <v>0</v>
      </c>
      <c r="L9" s="9"/>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row>
    <row r="10" spans="1:126" customFormat="1" ht="20" customHeight="1">
      <c r="A10" s="89"/>
      <c r="B10" s="89"/>
      <c r="C10" s="89"/>
      <c r="D10" s="90"/>
      <c r="E10" s="90"/>
      <c r="F10" s="90"/>
      <c r="G10" s="16"/>
      <c r="H10" s="6"/>
      <c r="I10" s="6"/>
      <c r="J10" s="6"/>
      <c r="K10" s="6"/>
      <c r="L10" s="9"/>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row>
    <row r="11" spans="1:126" customFormat="1" ht="25" customHeight="1" thickBot="1">
      <c r="A11" s="54"/>
      <c r="B11" s="54"/>
      <c r="C11" s="54"/>
      <c r="D11" s="55"/>
      <c r="E11" s="54"/>
      <c r="F11" s="54"/>
      <c r="G11" s="5"/>
      <c r="H11" s="14"/>
      <c r="I11" s="138" t="s">
        <v>50</v>
      </c>
      <c r="J11" s="138"/>
      <c r="K11" s="138"/>
      <c r="L11" s="9"/>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row>
    <row r="12" spans="1:126" customFormat="1" ht="46" customHeight="1">
      <c r="A12" s="23"/>
      <c r="B12" s="23"/>
      <c r="C12" s="23"/>
      <c r="D12" s="24" t="s">
        <v>152</v>
      </c>
      <c r="E12" s="23"/>
      <c r="F12" s="25" t="s">
        <v>147</v>
      </c>
      <c r="G12" s="6"/>
      <c r="H12" s="8"/>
      <c r="I12" s="25" t="s">
        <v>153</v>
      </c>
      <c r="J12" s="25" t="s">
        <v>146</v>
      </c>
      <c r="K12" s="25" t="s">
        <v>148</v>
      </c>
      <c r="L12" s="9"/>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row>
    <row r="13" spans="1:126" s="22" customFormat="1" ht="40" customHeight="1">
      <c r="A13" s="18" t="s">
        <v>53</v>
      </c>
      <c r="B13" s="148" t="s">
        <v>47</v>
      </c>
      <c r="C13" s="149"/>
      <c r="D13" s="102">
        <f>'LSRS Credits and Scoresheet'!E24</f>
        <v>5</v>
      </c>
      <c r="E13" s="18"/>
      <c r="F13" s="103">
        <v>0.1</v>
      </c>
      <c r="G13" s="18"/>
      <c r="H13" s="19"/>
      <c r="I13" s="108">
        <f>'LSRS Credits and Scoresheet'!F24</f>
        <v>0</v>
      </c>
      <c r="J13" s="20">
        <f t="shared" ref="J13:J18" si="0">I13/D13</f>
        <v>0</v>
      </c>
      <c r="K13" s="26">
        <f t="shared" ref="K13:K18" si="1">(J13*F13)*100</f>
        <v>0</v>
      </c>
      <c r="L13" s="21"/>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row>
    <row r="14" spans="1:126" s="22" customFormat="1" ht="22" customHeight="1">
      <c r="A14" s="18" t="s">
        <v>54</v>
      </c>
      <c r="B14" s="143" t="s">
        <v>55</v>
      </c>
      <c r="C14" s="144"/>
      <c r="D14" s="102">
        <f>'LSRS Credits and Scoresheet'!E34</f>
        <v>7</v>
      </c>
      <c r="E14" s="18"/>
      <c r="F14" s="103">
        <v>0.15</v>
      </c>
      <c r="G14" s="18"/>
      <c r="H14" s="19"/>
      <c r="I14" s="108">
        <f>'LSRS Credits and Scoresheet'!F34</f>
        <v>0</v>
      </c>
      <c r="J14" s="20">
        <f t="shared" si="0"/>
        <v>0</v>
      </c>
      <c r="K14" s="26">
        <f t="shared" si="1"/>
        <v>0</v>
      </c>
      <c r="L14" s="21"/>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row>
    <row r="15" spans="1:126" s="22" customFormat="1" ht="22" customHeight="1">
      <c r="A15" s="18" t="s">
        <v>56</v>
      </c>
      <c r="B15" s="143" t="s">
        <v>57</v>
      </c>
      <c r="C15" s="144"/>
      <c r="D15" s="102">
        <f>'LSRS Credits and Scoresheet'!E45</f>
        <v>8</v>
      </c>
      <c r="E15" s="18"/>
      <c r="F15" s="103">
        <v>0.15</v>
      </c>
      <c r="G15" s="18"/>
      <c r="H15" s="19"/>
      <c r="I15" s="108">
        <f>'LSRS Credits and Scoresheet'!F45</f>
        <v>0</v>
      </c>
      <c r="J15" s="20">
        <f t="shared" si="0"/>
        <v>0</v>
      </c>
      <c r="K15" s="26">
        <f t="shared" si="1"/>
        <v>0</v>
      </c>
      <c r="L15" s="21"/>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row>
    <row r="16" spans="1:126" s="22" customFormat="1" ht="22" customHeight="1">
      <c r="A16" s="18" t="s">
        <v>58</v>
      </c>
      <c r="B16" s="143" t="s">
        <v>48</v>
      </c>
      <c r="C16" s="144"/>
      <c r="D16" s="102">
        <f>'LSRS Credits and Scoresheet'!E56</f>
        <v>8</v>
      </c>
      <c r="E16" s="18"/>
      <c r="F16" s="103">
        <v>0.2</v>
      </c>
      <c r="G16" s="18"/>
      <c r="H16" s="19"/>
      <c r="I16" s="108">
        <f>'LSRS Credits and Scoresheet'!F56</f>
        <v>0</v>
      </c>
      <c r="J16" s="20">
        <f t="shared" si="0"/>
        <v>0</v>
      </c>
      <c r="K16" s="26">
        <f t="shared" si="1"/>
        <v>0</v>
      </c>
      <c r="L16" s="21"/>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row>
    <row r="17" spans="1:126" s="22" customFormat="1" ht="22" customHeight="1">
      <c r="A17" s="18" t="s">
        <v>59</v>
      </c>
      <c r="B17" s="143" t="s">
        <v>60</v>
      </c>
      <c r="C17" s="144"/>
      <c r="D17" s="102">
        <f>'LSRS Credits and Scoresheet'!E73</f>
        <v>14</v>
      </c>
      <c r="E17" s="18"/>
      <c r="F17" s="103">
        <v>0.2</v>
      </c>
      <c r="G17" s="18"/>
      <c r="H17" s="18"/>
      <c r="I17" s="108">
        <f>'LSRS Credits and Scoresheet'!F73</f>
        <v>0</v>
      </c>
      <c r="J17" s="20">
        <f t="shared" si="0"/>
        <v>0</v>
      </c>
      <c r="K17" s="26">
        <f t="shared" si="1"/>
        <v>0</v>
      </c>
      <c r="L17" s="21"/>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row>
    <row r="18" spans="1:126" s="22" customFormat="1" ht="22" customHeight="1">
      <c r="A18" s="18" t="s">
        <v>61</v>
      </c>
      <c r="B18" s="143" t="s">
        <v>62</v>
      </c>
      <c r="C18" s="144"/>
      <c r="D18" s="102">
        <f>'LSRS Credits and Scoresheet'!E85</f>
        <v>9</v>
      </c>
      <c r="E18" s="18"/>
      <c r="F18" s="103">
        <v>0.2</v>
      </c>
      <c r="G18" s="18"/>
      <c r="H18" s="19"/>
      <c r="I18" s="108">
        <f>'LSRS Credits and Scoresheet'!F85</f>
        <v>0</v>
      </c>
      <c r="J18" s="20">
        <f t="shared" si="0"/>
        <v>0</v>
      </c>
      <c r="K18" s="26">
        <f t="shared" si="1"/>
        <v>0</v>
      </c>
      <c r="L18" s="21"/>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row>
    <row r="19" spans="1:126" customFormat="1" ht="25" customHeight="1" thickBot="1">
      <c r="A19" s="86"/>
      <c r="B19" s="86"/>
      <c r="C19" s="86"/>
      <c r="D19" s="86"/>
      <c r="E19" s="86"/>
      <c r="F19" s="86"/>
      <c r="G19" s="3"/>
      <c r="H19" s="14"/>
      <c r="I19" s="86"/>
      <c r="J19" s="86"/>
      <c r="K19" s="86"/>
      <c r="L19" s="9"/>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row>
    <row r="20" spans="1:126" customFormat="1" ht="26" customHeight="1">
      <c r="A20" s="136" t="s">
        <v>161</v>
      </c>
      <c r="B20" s="137"/>
      <c r="C20" s="54"/>
      <c r="D20" s="18">
        <f>SUM(D13:D18)</f>
        <v>51</v>
      </c>
      <c r="E20" s="18"/>
      <c r="F20" s="103">
        <f>SUM(F13:F18)</f>
        <v>1</v>
      </c>
      <c r="G20" s="7"/>
      <c r="H20" s="14"/>
      <c r="I20" s="54"/>
      <c r="J20" s="54"/>
      <c r="K20" s="88">
        <f>ROUND(SUM(K13:K18),0)</f>
        <v>0</v>
      </c>
      <c r="L20" s="9"/>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row>
    <row r="21" spans="1:126" s="14" customFormat="1" ht="12.75" customHeight="1">
      <c r="C21" s="54"/>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1:126" ht="17" customHeight="1">
      <c r="L22" s="9"/>
    </row>
    <row r="23" spans="1:126" ht="17" customHeight="1"/>
    <row r="24" spans="1:126" ht="17" customHeight="1"/>
    <row r="25" spans="1:126" s="105" customFormat="1" ht="17" customHeight="1">
      <c r="A25" s="150" t="s">
        <v>140</v>
      </c>
      <c r="B25" s="151"/>
      <c r="C25" s="151"/>
      <c r="D25" s="151"/>
      <c r="E25" s="151"/>
      <c r="F25" s="151"/>
      <c r="G25" s="151"/>
      <c r="H25" s="151"/>
      <c r="I25" s="151"/>
      <c r="J25" s="151"/>
      <c r="K25" s="151"/>
    </row>
    <row r="26" spans="1:126" s="105" customFormat="1" ht="17" customHeight="1">
      <c r="A26" s="152" t="s">
        <v>154</v>
      </c>
      <c r="B26" s="153"/>
      <c r="C26" s="153"/>
      <c r="D26" s="153"/>
      <c r="E26" s="153"/>
      <c r="F26" s="153"/>
      <c r="G26" s="153"/>
      <c r="H26" s="153"/>
      <c r="I26" s="153"/>
      <c r="J26" s="153"/>
      <c r="K26" s="153"/>
    </row>
    <row r="27" spans="1:126" s="105" customFormat="1" ht="17" customHeight="1">
      <c r="A27" s="154" t="s">
        <v>156</v>
      </c>
      <c r="B27" s="155"/>
      <c r="C27" s="155"/>
      <c r="D27" s="155"/>
      <c r="E27" s="155"/>
      <c r="F27" s="155"/>
      <c r="G27" s="155"/>
      <c r="H27" s="155"/>
      <c r="I27" s="155"/>
      <c r="J27" s="155"/>
      <c r="K27" s="155"/>
    </row>
    <row r="28" spans="1:126" s="105" customFormat="1" ht="17" customHeight="1">
      <c r="A28" s="154" t="s">
        <v>155</v>
      </c>
      <c r="B28" s="155"/>
      <c r="C28" s="155"/>
      <c r="D28" s="155"/>
      <c r="E28" s="155"/>
      <c r="F28" s="155"/>
      <c r="G28" s="155"/>
      <c r="H28" s="155"/>
      <c r="I28" s="155"/>
      <c r="J28" s="155"/>
      <c r="K28" s="155"/>
    </row>
    <row r="29" spans="1:126" s="105" customFormat="1" ht="17" customHeight="1">
      <c r="A29" s="154" t="s">
        <v>166</v>
      </c>
      <c r="B29" s="155"/>
      <c r="C29" s="155"/>
      <c r="D29" s="155"/>
      <c r="E29" s="155"/>
      <c r="F29" s="155"/>
      <c r="G29" s="155"/>
      <c r="H29" s="155"/>
      <c r="I29" s="155"/>
      <c r="J29" s="155"/>
      <c r="K29" s="155"/>
    </row>
    <row r="30" spans="1:126" ht="17" customHeight="1">
      <c r="A30" s="154" t="s">
        <v>167</v>
      </c>
      <c r="B30" s="155"/>
      <c r="C30" s="155"/>
      <c r="D30" s="155"/>
      <c r="E30" s="155"/>
      <c r="F30" s="155"/>
      <c r="G30" s="155"/>
      <c r="H30" s="155"/>
      <c r="I30" s="155"/>
      <c r="J30" s="155"/>
      <c r="K30" s="155"/>
    </row>
    <row r="31" spans="1:126" ht="17" customHeight="1">
      <c r="A31" s="156"/>
      <c r="B31" s="144"/>
      <c r="C31" s="144"/>
      <c r="D31" s="144"/>
      <c r="E31" s="144"/>
      <c r="F31" s="144"/>
      <c r="G31" s="144"/>
      <c r="H31" s="144"/>
      <c r="I31" s="144"/>
      <c r="J31" s="144"/>
      <c r="K31" s="144"/>
    </row>
    <row r="32" spans="1:126" ht="17" customHeight="1">
      <c r="A32" s="156"/>
      <c r="B32" s="144"/>
      <c r="C32" s="144"/>
      <c r="D32" s="144"/>
      <c r="E32" s="144"/>
      <c r="F32" s="144"/>
      <c r="G32" s="144"/>
      <c r="H32" s="144"/>
      <c r="I32" s="144"/>
      <c r="J32" s="144"/>
      <c r="K32" s="144"/>
    </row>
    <row r="33" spans="1:11" ht="17" customHeight="1">
      <c r="A33" s="156"/>
      <c r="B33" s="144"/>
      <c r="C33" s="144"/>
      <c r="D33" s="144"/>
      <c r="E33" s="144"/>
      <c r="F33" s="144"/>
      <c r="G33" s="144"/>
      <c r="H33" s="144"/>
      <c r="I33" s="144"/>
      <c r="J33" s="144"/>
      <c r="K33" s="144"/>
    </row>
    <row r="34" spans="1:11" ht="17" customHeight="1">
      <c r="A34" s="156"/>
      <c r="B34" s="144"/>
      <c r="C34" s="144"/>
      <c r="D34" s="144"/>
      <c r="E34" s="144"/>
      <c r="F34" s="144"/>
      <c r="G34" s="144"/>
      <c r="H34" s="144"/>
      <c r="I34" s="144"/>
      <c r="J34" s="144"/>
      <c r="K34" s="144"/>
    </row>
    <row r="35" spans="1:11" ht="17" customHeight="1">
      <c r="A35" s="156"/>
      <c r="B35" s="144"/>
      <c r="C35" s="144"/>
      <c r="D35" s="144"/>
      <c r="E35" s="144"/>
      <c r="F35" s="144"/>
      <c r="G35" s="144"/>
      <c r="H35" s="144"/>
      <c r="I35" s="144"/>
      <c r="J35" s="144"/>
      <c r="K35" s="144"/>
    </row>
    <row r="36" spans="1:11" ht="17" customHeight="1"/>
    <row r="37" spans="1:11" ht="17" customHeight="1"/>
    <row r="38" spans="1:11" ht="17" customHeight="1"/>
    <row r="39" spans="1:11" ht="17" customHeight="1"/>
    <row r="40" spans="1:11" ht="17" customHeight="1"/>
    <row r="41" spans="1:11" ht="17" customHeight="1"/>
    <row r="42" spans="1:11" ht="17" customHeight="1"/>
    <row r="43" spans="1:11" ht="17" customHeight="1"/>
    <row r="44" spans="1:11" ht="17" customHeight="1"/>
    <row r="45" spans="1:11" ht="17" customHeight="1"/>
    <row r="46" spans="1:11" ht="17" customHeight="1"/>
    <row r="47" spans="1:11" ht="17" customHeight="1"/>
    <row r="48" spans="1:11" ht="17" customHeight="1"/>
    <row r="49" ht="17" customHeight="1"/>
    <row r="50" ht="17" customHeight="1"/>
    <row r="51" ht="17" customHeight="1"/>
    <row r="52" ht="17" customHeight="1"/>
    <row r="53" ht="17" customHeight="1"/>
  </sheetData>
  <mergeCells count="37">
    <mergeCell ref="A35:K35"/>
    <mergeCell ref="A30:K30"/>
    <mergeCell ref="A31:K31"/>
    <mergeCell ref="A32:K32"/>
    <mergeCell ref="A33:K33"/>
    <mergeCell ref="A34:K34"/>
    <mergeCell ref="A25:K25"/>
    <mergeCell ref="A26:K26"/>
    <mergeCell ref="A27:K27"/>
    <mergeCell ref="A28:K28"/>
    <mergeCell ref="A29:K29"/>
    <mergeCell ref="B18:C18"/>
    <mergeCell ref="I6:J6"/>
    <mergeCell ref="I7:J7"/>
    <mergeCell ref="I8:J8"/>
    <mergeCell ref="I9:J9"/>
    <mergeCell ref="C8:F8"/>
    <mergeCell ref="C9:F9"/>
    <mergeCell ref="C6:F6"/>
    <mergeCell ref="B13:C13"/>
    <mergeCell ref="B14:C14"/>
    <mergeCell ref="A20:B20"/>
    <mergeCell ref="I11:K11"/>
    <mergeCell ref="A1:F1"/>
    <mergeCell ref="D2:F2"/>
    <mergeCell ref="A6:B6"/>
    <mergeCell ref="A7:B7"/>
    <mergeCell ref="A8:B8"/>
    <mergeCell ref="A9:B9"/>
    <mergeCell ref="A5:B5"/>
    <mergeCell ref="C7:F7"/>
    <mergeCell ref="I1:K1"/>
    <mergeCell ref="I2:K2"/>
    <mergeCell ref="I5:J5"/>
    <mergeCell ref="B15:C15"/>
    <mergeCell ref="B16:C16"/>
    <mergeCell ref="B17:C17"/>
  </mergeCells>
  <phoneticPr fontId="20" type="noConversion"/>
  <hyperlinks>
    <hyperlink ref="I1" r:id="rId1" display="Beta version V3"/>
    <hyperlink ref="K1" r:id="rId2" display="http://www.educause.edu/eli/initiatives/learning-space-rating-system"/>
  </hyperlinks>
  <pageMargins left="0.5" right="0.5" top="0.5" bottom="0.75" header="0.5" footer="0.5"/>
  <pageSetup scale="78" orientation="portrait" horizontalDpi="4294967292" verticalDpi="4294967292"/>
  <colBreaks count="1" manualBreakCount="1">
    <brk id="11" max="1048575" man="1"/>
  </colBreaks>
  <ignoredErrors>
    <ignoredError sqref="K6:K9" emptyCellReference="1"/>
  </ignoredErrors>
  <extLst>
    <ext xmlns:mx="http://schemas.microsoft.com/office/mac/excel/2008/main" uri="{64002731-A6B0-56B0-2670-7721B7C09600}">
      <mx:PLV Mode="0" OnePage="0" WScale="73"/>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8"/>
  <sheetViews>
    <sheetView workbookViewId="0">
      <selection activeCell="H5" sqref="H5:I5"/>
    </sheetView>
  </sheetViews>
  <sheetFormatPr baseColWidth="10" defaultRowHeight="12" x14ac:dyDescent="0"/>
  <cols>
    <col min="5" max="5" width="6.33203125" customWidth="1"/>
    <col min="6" max="6" width="18.1640625" customWidth="1"/>
    <col min="7" max="7" width="2.5" customWidth="1"/>
    <col min="9" max="9" width="13" customWidth="1"/>
  </cols>
  <sheetData>
    <row r="1" spans="1:125" s="42" customFormat="1" ht="18" customHeight="1">
      <c r="A1" s="133" t="s">
        <v>142</v>
      </c>
      <c r="B1" s="133"/>
      <c r="C1" s="133"/>
      <c r="D1" s="133"/>
      <c r="E1" s="133"/>
      <c r="F1" s="133"/>
      <c r="G1" s="96"/>
      <c r="H1" s="96"/>
      <c r="I1" s="134" t="s">
        <v>169</v>
      </c>
      <c r="J1" s="134"/>
      <c r="K1" s="97"/>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row>
    <row r="2" spans="1:125" ht="24" customHeight="1">
      <c r="A2" s="54"/>
      <c r="B2" s="54"/>
      <c r="C2" s="54"/>
      <c r="D2" s="137"/>
      <c r="E2" s="137"/>
      <c r="F2" s="137"/>
      <c r="G2" s="54"/>
      <c r="H2" s="54"/>
      <c r="I2" s="135" t="s">
        <v>168</v>
      </c>
      <c r="J2" s="135"/>
      <c r="K2" s="9"/>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row>
    <row r="3" spans="1:125" ht="24" customHeight="1">
      <c r="A3" s="54"/>
      <c r="B3" s="54"/>
      <c r="C3" s="54"/>
      <c r="D3" s="54"/>
      <c r="E3" s="54"/>
      <c r="F3" s="54"/>
      <c r="G3" s="54"/>
      <c r="H3" s="54"/>
      <c r="I3" s="49"/>
      <c r="J3" s="49"/>
      <c r="K3" s="9"/>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row>
    <row r="4" spans="1:125" ht="24" customHeight="1" thickBot="1">
      <c r="A4" s="141" t="s">
        <v>139</v>
      </c>
      <c r="B4" s="141"/>
      <c r="C4" s="87"/>
      <c r="D4" s="86"/>
      <c r="E4" s="86"/>
      <c r="F4" s="86"/>
      <c r="G4" s="54"/>
      <c r="H4" s="158" t="s">
        <v>160</v>
      </c>
      <c r="I4" s="144"/>
      <c r="J4" s="91" t="s">
        <v>138</v>
      </c>
      <c r="K4" s="9"/>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row>
    <row r="5" spans="1:125" ht="20" customHeight="1">
      <c r="A5" s="139" t="s">
        <v>65</v>
      </c>
      <c r="B5" s="139"/>
      <c r="C5" s="157" t="str">
        <f>'LSRS Credits and Scoresheet'!C12</f>
        <v>&lt;insert institution name&gt;</v>
      </c>
      <c r="D5" s="157"/>
      <c r="E5" s="157"/>
      <c r="F5" s="157"/>
      <c r="G5" s="54"/>
      <c r="H5" s="145" t="s">
        <v>134</v>
      </c>
      <c r="I5" s="146"/>
      <c r="J5" s="93"/>
      <c r="K5" s="9"/>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row>
    <row r="6" spans="1:125" ht="20" customHeight="1">
      <c r="A6" s="140" t="s">
        <v>51</v>
      </c>
      <c r="B6" s="140"/>
      <c r="C6" s="157" t="str">
        <f>'LSRS Credits and Scoresheet'!C13</f>
        <v>&lt;insert building name&gt;</v>
      </c>
      <c r="D6" s="140"/>
      <c r="E6" s="140"/>
      <c r="F6" s="140"/>
      <c r="G6" s="16"/>
      <c r="H6" s="145" t="s">
        <v>135</v>
      </c>
      <c r="I6" s="146"/>
      <c r="J6" s="94"/>
      <c r="K6" s="9"/>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row>
    <row r="7" spans="1:125" ht="20" customHeight="1">
      <c r="A7" s="140" t="s">
        <v>52</v>
      </c>
      <c r="B7" s="140"/>
      <c r="C7" s="161" t="str">
        <f>'LSRS Credits and Scoresheet'!C14</f>
        <v>&lt;insert room number&gt;</v>
      </c>
      <c r="D7" s="162"/>
      <c r="E7" s="162"/>
      <c r="F7" s="162"/>
      <c r="G7" s="16"/>
      <c r="H7" s="145" t="s">
        <v>136</v>
      </c>
      <c r="I7" s="146"/>
      <c r="J7" s="94"/>
      <c r="K7" s="9"/>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row>
    <row r="8" spans="1:125" ht="20" customHeight="1">
      <c r="A8" s="159" t="s">
        <v>143</v>
      </c>
      <c r="B8" s="160"/>
      <c r="C8" s="160"/>
      <c r="D8" s="160"/>
      <c r="E8" s="90"/>
      <c r="F8" s="90"/>
      <c r="G8" s="16"/>
      <c r="H8" s="145" t="s">
        <v>137</v>
      </c>
      <c r="I8" s="146"/>
      <c r="J8" s="94"/>
      <c r="K8" s="9"/>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row>
  </sheetData>
  <mergeCells count="17">
    <mergeCell ref="H8:I8"/>
    <mergeCell ref="A8:D8"/>
    <mergeCell ref="A6:B6"/>
    <mergeCell ref="C6:F6"/>
    <mergeCell ref="H6:I6"/>
    <mergeCell ref="A7:B7"/>
    <mergeCell ref="C7:F7"/>
    <mergeCell ref="H7:I7"/>
    <mergeCell ref="A5:B5"/>
    <mergeCell ref="C5:F5"/>
    <mergeCell ref="H5:I5"/>
    <mergeCell ref="A1:F1"/>
    <mergeCell ref="I1:J1"/>
    <mergeCell ref="D2:F2"/>
    <mergeCell ref="I2:J2"/>
    <mergeCell ref="A4:B4"/>
    <mergeCell ref="H4:I4"/>
  </mergeCells>
  <phoneticPr fontId="20" type="noConversion"/>
  <pageMargins left="0.5" right="0.5" top="0.5" bottom="0.75" header="0.5" footer="0.5"/>
  <pageSetup scale="85" orientation="portrait" horizontalDpi="4294967292" verticalDpi="4294967292"/>
  <headerFooter>
    <oddFooter>&amp;L&amp;K000000Page &amp;P of &amp;N</oddFooter>
  </headerFooter>
  <colBreaks count="1" manualBreakCount="1">
    <brk id="10" max="1048575" man="1"/>
  </colBreaks>
  <extLst>
    <ext xmlns:mx="http://schemas.microsoft.com/office/mac/excel/2008/main" uri="{64002731-A6B0-56B0-2670-7721B7C09600}">
      <mx:PLV Mode="0" OnePage="0" WScale="7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LSRS Credits and Scoresheet</vt:lpstr>
      <vt:lpstr>LSRS Score Summary</vt:lpstr>
      <vt:lpstr>Embedded Photos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Tasha Patterson</dc:creator>
  <cp:lastModifiedBy>Malcolm Brown</cp:lastModifiedBy>
  <cp:lastPrinted>2014-09-19T21:05:07Z</cp:lastPrinted>
  <dcterms:created xsi:type="dcterms:W3CDTF">2013-07-31T12:36:18Z</dcterms:created>
  <dcterms:modified xsi:type="dcterms:W3CDTF">2014-10-01T20:38:50Z</dcterms:modified>
</cp:coreProperties>
</file>